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tabor\Documents\2022\General\"/>
    </mc:Choice>
  </mc:AlternateContent>
  <bookViews>
    <workbookView xWindow="0" yWindow="0" windowWidth="20490" windowHeight="7620"/>
  </bookViews>
  <sheets>
    <sheet name="Instructions" sheetId="2" r:id="rId1"/>
    <sheet name="Example" sheetId="1" r:id="rId2"/>
    <sheet name="Weighted Example" sheetId="4" r:id="rId3"/>
    <sheet name="Template" sheetId="5" r:id="rId4"/>
    <sheet name="Weighted Template" sheetId="6" r:id="rId5"/>
  </sheets>
  <definedNames>
    <definedName name="_xlnm.Print_Area" localSheetId="0">Instructions!$A$1:$M$45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1" i="6" l="1"/>
  <c r="O41" i="6"/>
  <c r="F41" i="6"/>
  <c r="D41" i="6"/>
  <c r="Q40" i="6"/>
  <c r="O40" i="6"/>
  <c r="G40" i="6"/>
  <c r="F40" i="6"/>
  <c r="D40" i="6"/>
  <c r="J39" i="6"/>
  <c r="I39" i="6"/>
  <c r="H39" i="6"/>
  <c r="G39" i="6"/>
  <c r="J38" i="6"/>
  <c r="I38" i="6"/>
  <c r="H38" i="6"/>
  <c r="G38" i="6"/>
  <c r="J37" i="6"/>
  <c r="I37" i="6"/>
  <c r="H37" i="6"/>
  <c r="G37" i="6"/>
  <c r="J36" i="6"/>
  <c r="I36" i="6"/>
  <c r="H36" i="6"/>
  <c r="G36" i="6"/>
  <c r="J35" i="6"/>
  <c r="I35" i="6"/>
  <c r="H35" i="6"/>
  <c r="G35" i="6"/>
  <c r="J34" i="6"/>
  <c r="I34" i="6"/>
  <c r="H34" i="6"/>
  <c r="G34" i="6"/>
  <c r="J33" i="6"/>
  <c r="I33" i="6"/>
  <c r="H33" i="6"/>
  <c r="G33" i="6"/>
  <c r="J32" i="6"/>
  <c r="I32" i="6"/>
  <c r="H32" i="6"/>
  <c r="G32" i="6"/>
  <c r="J31" i="6"/>
  <c r="I31" i="6"/>
  <c r="H31" i="6"/>
  <c r="G31" i="6"/>
  <c r="J30" i="6"/>
  <c r="I30" i="6"/>
  <c r="H30" i="6"/>
  <c r="G30" i="6"/>
  <c r="J29" i="6"/>
  <c r="J40" i="6" s="1"/>
  <c r="I29" i="6"/>
  <c r="I40" i="6" s="1"/>
  <c r="H29" i="6"/>
  <c r="H40" i="6" s="1"/>
  <c r="G29" i="6"/>
  <c r="Q25" i="6"/>
  <c r="O25" i="6"/>
  <c r="F25" i="6"/>
  <c r="D25" i="6"/>
  <c r="Q24" i="6"/>
  <c r="O24" i="6"/>
  <c r="H24" i="6"/>
  <c r="F24" i="6"/>
  <c r="D24" i="6"/>
  <c r="J23" i="6"/>
  <c r="I23" i="6"/>
  <c r="H23" i="6"/>
  <c r="G23" i="6"/>
  <c r="J22" i="6"/>
  <c r="I22" i="6"/>
  <c r="H22" i="6"/>
  <c r="G22" i="6"/>
  <c r="J21" i="6"/>
  <c r="I21" i="6"/>
  <c r="H21" i="6"/>
  <c r="G21" i="6"/>
  <c r="J20" i="6"/>
  <c r="I20" i="6"/>
  <c r="H20" i="6"/>
  <c r="G20" i="6"/>
  <c r="J19" i="6"/>
  <c r="I19" i="6"/>
  <c r="H19" i="6"/>
  <c r="G19" i="6"/>
  <c r="J18" i="6"/>
  <c r="I18" i="6"/>
  <c r="H18" i="6"/>
  <c r="G18" i="6"/>
  <c r="J17" i="6"/>
  <c r="I17" i="6"/>
  <c r="H17" i="6"/>
  <c r="G17" i="6"/>
  <c r="J16" i="6"/>
  <c r="I16" i="6"/>
  <c r="H16" i="6"/>
  <c r="G16" i="6"/>
  <c r="J15" i="6"/>
  <c r="I15" i="6"/>
  <c r="H15" i="6"/>
  <c r="G15" i="6"/>
  <c r="J14" i="6"/>
  <c r="I14" i="6"/>
  <c r="H14" i="6"/>
  <c r="G14" i="6"/>
  <c r="J13" i="6"/>
  <c r="J24" i="6" s="1"/>
  <c r="I13" i="6"/>
  <c r="I24" i="6" s="1"/>
  <c r="H13" i="6"/>
  <c r="G13" i="6"/>
  <c r="G24" i="6" s="1"/>
  <c r="E25" i="6" s="1"/>
  <c r="P39" i="5"/>
  <c r="E39" i="5"/>
  <c r="I38" i="5"/>
  <c r="G38" i="5"/>
  <c r="I37" i="5"/>
  <c r="G37" i="5"/>
  <c r="I36" i="5"/>
  <c r="G36" i="5"/>
  <c r="I35" i="5"/>
  <c r="G35" i="5"/>
  <c r="I34" i="5"/>
  <c r="G34" i="5"/>
  <c r="I33" i="5"/>
  <c r="G33" i="5"/>
  <c r="I32" i="5"/>
  <c r="G32" i="5"/>
  <c r="I31" i="5"/>
  <c r="G31" i="5"/>
  <c r="I30" i="5"/>
  <c r="G30" i="5"/>
  <c r="I29" i="5"/>
  <c r="G29" i="5"/>
  <c r="I28" i="5"/>
  <c r="G28" i="5"/>
  <c r="G39" i="5" s="1"/>
  <c r="F39" i="5" s="1"/>
  <c r="P24" i="5"/>
  <c r="E24" i="5"/>
  <c r="I23" i="5"/>
  <c r="G23" i="5"/>
  <c r="I22" i="5"/>
  <c r="G22" i="5"/>
  <c r="I21" i="5"/>
  <c r="G21" i="5"/>
  <c r="I20" i="5"/>
  <c r="G20" i="5"/>
  <c r="I19" i="5"/>
  <c r="G19" i="5"/>
  <c r="I18" i="5"/>
  <c r="G18" i="5"/>
  <c r="I17" i="5"/>
  <c r="G17" i="5"/>
  <c r="I16" i="5"/>
  <c r="G16" i="5"/>
  <c r="I15" i="5"/>
  <c r="G15" i="5"/>
  <c r="I14" i="5"/>
  <c r="G14" i="5"/>
  <c r="I13" i="5"/>
  <c r="I24" i="5" s="1"/>
  <c r="Q24" i="5" s="1"/>
  <c r="G13" i="5"/>
  <c r="E41" i="6" l="1"/>
  <c r="G44" i="6"/>
  <c r="I39" i="5"/>
  <c r="Q39" i="5" s="1"/>
  <c r="L43" i="5"/>
  <c r="Q43" i="5" s="1"/>
  <c r="G24" i="5"/>
  <c r="F24" i="5" s="1"/>
  <c r="N45" i="6"/>
  <c r="N44" i="6"/>
  <c r="P41" i="6"/>
  <c r="P40" i="6"/>
  <c r="P25" i="6"/>
  <c r="P24" i="6"/>
  <c r="E24" i="6"/>
  <c r="E40" i="6"/>
  <c r="Q41" i="4"/>
  <c r="O41" i="4"/>
  <c r="F41" i="4"/>
  <c r="D41" i="4"/>
  <c r="Q40" i="4"/>
  <c r="O40" i="4"/>
  <c r="G40" i="4"/>
  <c r="F40" i="4"/>
  <c r="D40" i="4"/>
  <c r="J39" i="4"/>
  <c r="I39" i="4"/>
  <c r="H39" i="4"/>
  <c r="G39" i="4"/>
  <c r="J38" i="4"/>
  <c r="I38" i="4"/>
  <c r="H38" i="4"/>
  <c r="G38" i="4"/>
  <c r="J37" i="4"/>
  <c r="I37" i="4"/>
  <c r="H37" i="4"/>
  <c r="G37" i="4"/>
  <c r="J36" i="4"/>
  <c r="I36" i="4"/>
  <c r="H36" i="4"/>
  <c r="G36" i="4"/>
  <c r="J35" i="4"/>
  <c r="I35" i="4"/>
  <c r="H35" i="4"/>
  <c r="G35" i="4"/>
  <c r="J34" i="4"/>
  <c r="I34" i="4"/>
  <c r="H34" i="4"/>
  <c r="G34" i="4"/>
  <c r="J33" i="4"/>
  <c r="I33" i="4"/>
  <c r="H33" i="4"/>
  <c r="G33" i="4"/>
  <c r="J32" i="4"/>
  <c r="I32" i="4"/>
  <c r="H32" i="4"/>
  <c r="G32" i="4"/>
  <c r="J31" i="4"/>
  <c r="I31" i="4"/>
  <c r="H31" i="4"/>
  <c r="G31" i="4"/>
  <c r="J30" i="4"/>
  <c r="I30" i="4"/>
  <c r="H30" i="4"/>
  <c r="G30" i="4"/>
  <c r="J29" i="4"/>
  <c r="J40" i="4" s="1"/>
  <c r="I29" i="4"/>
  <c r="I40" i="4" s="1"/>
  <c r="H29" i="4"/>
  <c r="H40" i="4" s="1"/>
  <c r="G29" i="4"/>
  <c r="Q25" i="4"/>
  <c r="O25" i="4"/>
  <c r="F25" i="4"/>
  <c r="D25" i="4"/>
  <c r="Q24" i="4"/>
  <c r="O24" i="4"/>
  <c r="G24" i="4"/>
  <c r="E24" i="4" s="1"/>
  <c r="F24" i="4"/>
  <c r="D24" i="4"/>
  <c r="G44" i="4" s="1"/>
  <c r="J23" i="4"/>
  <c r="I23" i="4"/>
  <c r="H23" i="4"/>
  <c r="G23" i="4"/>
  <c r="J22" i="4"/>
  <c r="I22" i="4"/>
  <c r="H22" i="4"/>
  <c r="G22" i="4"/>
  <c r="J21" i="4"/>
  <c r="I21" i="4"/>
  <c r="H21" i="4"/>
  <c r="G21" i="4"/>
  <c r="J20" i="4"/>
  <c r="I20" i="4"/>
  <c r="H20" i="4"/>
  <c r="G20" i="4"/>
  <c r="J19" i="4"/>
  <c r="I19" i="4"/>
  <c r="H19" i="4"/>
  <c r="G19" i="4"/>
  <c r="J18" i="4"/>
  <c r="I18" i="4"/>
  <c r="H18" i="4"/>
  <c r="G18" i="4"/>
  <c r="J17" i="4"/>
  <c r="I17" i="4"/>
  <c r="H17" i="4"/>
  <c r="G17" i="4"/>
  <c r="J16" i="4"/>
  <c r="I16" i="4"/>
  <c r="H16" i="4"/>
  <c r="G16" i="4"/>
  <c r="J15" i="4"/>
  <c r="I15" i="4"/>
  <c r="H15" i="4"/>
  <c r="G15" i="4"/>
  <c r="J14" i="4"/>
  <c r="I14" i="4"/>
  <c r="H14" i="4"/>
  <c r="G14" i="4"/>
  <c r="J13" i="4"/>
  <c r="J24" i="4" s="1"/>
  <c r="I13" i="4"/>
  <c r="I24" i="4" s="1"/>
  <c r="H13" i="4"/>
  <c r="H24" i="4" s="1"/>
  <c r="G13" i="4"/>
  <c r="E39" i="1"/>
  <c r="P39" i="1"/>
  <c r="I38" i="1"/>
  <c r="G38" i="1"/>
  <c r="I37" i="1"/>
  <c r="G37" i="1"/>
  <c r="I36" i="1"/>
  <c r="G36" i="1"/>
  <c r="I35" i="1"/>
  <c r="G35" i="1"/>
  <c r="I34" i="1"/>
  <c r="G34" i="1"/>
  <c r="I33" i="1"/>
  <c r="G33" i="1"/>
  <c r="I32" i="1"/>
  <c r="G32" i="1"/>
  <c r="I31" i="1"/>
  <c r="G31" i="1"/>
  <c r="I30" i="1"/>
  <c r="G30" i="1"/>
  <c r="I29" i="1"/>
  <c r="G29" i="1"/>
  <c r="I28" i="1"/>
  <c r="G28" i="1"/>
  <c r="I14" i="1"/>
  <c r="I15" i="1"/>
  <c r="I16" i="1"/>
  <c r="I17" i="1"/>
  <c r="I18" i="1"/>
  <c r="I19" i="1"/>
  <c r="I20" i="1"/>
  <c r="I21" i="1"/>
  <c r="I22" i="1"/>
  <c r="I23" i="1"/>
  <c r="I13" i="1"/>
  <c r="P24" i="1"/>
  <c r="G14" i="1"/>
  <c r="G15" i="1"/>
  <c r="G16" i="1"/>
  <c r="G17" i="1"/>
  <c r="G18" i="1"/>
  <c r="G19" i="1"/>
  <c r="G20" i="1"/>
  <c r="G21" i="1"/>
  <c r="G22" i="1"/>
  <c r="G23" i="1"/>
  <c r="G13" i="1"/>
  <c r="E24" i="1"/>
  <c r="L43" i="1" l="1"/>
  <c r="P41" i="4"/>
  <c r="P40" i="4"/>
  <c r="E41" i="4"/>
  <c r="P25" i="4"/>
  <c r="P24" i="4"/>
  <c r="N45" i="4"/>
  <c r="N44" i="4"/>
  <c r="E25" i="4"/>
  <c r="E40" i="4"/>
  <c r="G39" i="1"/>
  <c r="F39" i="1" s="1"/>
  <c r="I24" i="1"/>
  <c r="Q24" i="1" s="1"/>
  <c r="I39" i="1"/>
  <c r="Q39" i="1" s="1"/>
  <c r="G24" i="1"/>
  <c r="Q43" i="1" l="1"/>
  <c r="F24" i="1"/>
</calcChain>
</file>

<file path=xl/sharedStrings.xml><?xml version="1.0" encoding="utf-8"?>
<sst xmlns="http://schemas.openxmlformats.org/spreadsheetml/2006/main" count="423" uniqueCount="117">
  <si>
    <t>1. Student Information:</t>
  </si>
  <si>
    <t>Student's Full Name</t>
  </si>
  <si>
    <t>Gender</t>
  </si>
  <si>
    <t>Email Address</t>
  </si>
  <si>
    <t>Date of Birth</t>
  </si>
  <si>
    <t>John Doe</t>
  </si>
  <si>
    <t>M</t>
  </si>
  <si>
    <t>example@email.com</t>
  </si>
  <si>
    <t>Street Address</t>
  </si>
  <si>
    <t>City</t>
  </si>
  <si>
    <t>State</t>
  </si>
  <si>
    <t>Zip Code</t>
  </si>
  <si>
    <t>Phone Number</t>
  </si>
  <si>
    <t>123 Street</t>
  </si>
  <si>
    <t>Bolivar</t>
  </si>
  <si>
    <t>MO</t>
  </si>
  <si>
    <t>(417) 123-4569</t>
  </si>
  <si>
    <t>2. Academic History, Grades 9-12:</t>
  </si>
  <si>
    <t>Freshman (9th Grade)</t>
  </si>
  <si>
    <t>Year:</t>
  </si>
  <si>
    <t>Sophomore (10th Grade)</t>
  </si>
  <si>
    <t>Course Title</t>
  </si>
  <si>
    <t>Grade</t>
  </si>
  <si>
    <t>Unit</t>
  </si>
  <si>
    <t>GP</t>
  </si>
  <si>
    <t>English I</t>
  </si>
  <si>
    <t>English II</t>
  </si>
  <si>
    <t>Pre-Algebra</t>
  </si>
  <si>
    <t>Algebra</t>
  </si>
  <si>
    <t>U.S. History I</t>
  </si>
  <si>
    <t>U.S. History II</t>
  </si>
  <si>
    <t>Spanish I</t>
  </si>
  <si>
    <t>Spanish II</t>
  </si>
  <si>
    <t>Biology</t>
  </si>
  <si>
    <t>Chemistry</t>
  </si>
  <si>
    <t>Computer Skills</t>
  </si>
  <si>
    <t>Music</t>
  </si>
  <si>
    <t>Theatre</t>
  </si>
  <si>
    <t>Junior (11th Grade)</t>
  </si>
  <si>
    <t>Senior (12th Grade)</t>
  </si>
  <si>
    <t>2019-20</t>
  </si>
  <si>
    <t>English III</t>
  </si>
  <si>
    <t>English IV</t>
  </si>
  <si>
    <t>Pre-Calculus/Trigonometry</t>
  </si>
  <si>
    <t>Earth Science</t>
  </si>
  <si>
    <t>Art</t>
  </si>
  <si>
    <t>3. High School Academic Summary:</t>
  </si>
  <si>
    <t>Graduation Date:</t>
  </si>
  <si>
    <t>Total Graduation Units</t>
  </si>
  <si>
    <t>Grading System</t>
  </si>
  <si>
    <t>GPA Scale</t>
  </si>
  <si>
    <t>Home Educator's Name/Signature:</t>
  </si>
  <si>
    <t>Print</t>
  </si>
  <si>
    <t>Date</t>
  </si>
  <si>
    <t>INSTRUCTIONS</t>
  </si>
  <si>
    <t>1)</t>
  </si>
  <si>
    <t>Enter student information into the first section of the transcript, including contact information and date of birth. Make sure to use the student's full legal name as this will help match documents such as the transcript and the FAFSA (Free Application for Federal Student Aid) to ensure a smooth admissions process.</t>
  </si>
  <si>
    <t>2)</t>
  </si>
  <si>
    <t>3)</t>
  </si>
  <si>
    <t>In the summary section, enter the graduation date. The total units and cumulative grade point average (GPA) will have calculated for you based on what you entered in the previous section.</t>
  </si>
  <si>
    <t xml:space="preserve">4) </t>
  </si>
  <si>
    <t>NOTES</t>
  </si>
  <si>
    <t>If your student has earned college credit while still in high school through dual credit or dual enrollment at a college/university, you will need to have that institution send official transcripts to SBU (or college of your choice) to have those credits transferred to the school where your student pursues his/her college career. You may indicate these courses on the home-school transcript, but an official college transcript will still be required.</t>
  </si>
  <si>
    <t>www.SBUniv.edu/homeschool</t>
  </si>
  <si>
    <t>HOMESCHOOL TRANSCRIPT</t>
  </si>
  <si>
    <t>HOMESCHOOL TRANSCRIPT - INSTRUCTIONS</t>
  </si>
  <si>
    <t>Totals/Averages Unweighted</t>
  </si>
  <si>
    <t>Totals/Averages Weighted</t>
  </si>
  <si>
    <t>WP</t>
  </si>
  <si>
    <t>2021-22</t>
  </si>
  <si>
    <t>2020-21</t>
  </si>
  <si>
    <t>Weighted = +1 GPA Point</t>
  </si>
  <si>
    <t>*Indicates Weighted Class</t>
  </si>
  <si>
    <t>College Algebra*</t>
  </si>
  <si>
    <t>Computer Science I*</t>
  </si>
  <si>
    <t>Psychology*</t>
  </si>
  <si>
    <t>World History I*</t>
  </si>
  <si>
    <t>World History II*</t>
  </si>
  <si>
    <t>American Government*</t>
  </si>
  <si>
    <t xml:space="preserve">Sign </t>
  </si>
  <si>
    <t>A = 90-100  B = 80-89  C = 70-79  D = 60-69</t>
  </si>
  <si>
    <t>5. Standardized Test Scores:</t>
  </si>
  <si>
    <t>ACT</t>
  </si>
  <si>
    <t>Date:</t>
  </si>
  <si>
    <t>Math</t>
  </si>
  <si>
    <t xml:space="preserve">Science </t>
  </si>
  <si>
    <t>English</t>
  </si>
  <si>
    <t xml:space="preserve">Reading </t>
  </si>
  <si>
    <t xml:space="preserve">Writing </t>
  </si>
  <si>
    <t>6. Signatures:</t>
  </si>
  <si>
    <t>Test: ACT</t>
  </si>
  <si>
    <t>Composite:</t>
  </si>
  <si>
    <t>Test: CLT</t>
  </si>
  <si>
    <t>Verbal Reasoning</t>
  </si>
  <si>
    <t>Grammar/Writing</t>
  </si>
  <si>
    <t>Quantitative Reasoning</t>
  </si>
  <si>
    <t>Total Score:</t>
  </si>
  <si>
    <t>CLT</t>
  </si>
  <si>
    <t>Test: SAT</t>
  </si>
  <si>
    <t>Reading/Writing</t>
  </si>
  <si>
    <t>SAT</t>
  </si>
  <si>
    <t>PSAT</t>
  </si>
  <si>
    <t>4. Grading Scale:</t>
  </si>
  <si>
    <t>Cumulative Unweighted GPA</t>
  </si>
  <si>
    <t>Cumulative Weighted GPA</t>
  </si>
  <si>
    <t>A = 4.00       B = 3.00     C = 2.00    D = 1.00</t>
  </si>
  <si>
    <t>Cumulative GPA</t>
  </si>
  <si>
    <t>Totals/Averages:</t>
  </si>
  <si>
    <t>Section</t>
  </si>
  <si>
    <t xml:space="preserve">5) </t>
  </si>
  <si>
    <t xml:space="preserve">As your student progresses through his/her high school years, make sure to keep record of courses taken and grades received. This transcript can be a working document to help ensure accurate records when your student is ready to graduate. Record the grade percentage received for the course (do not enter percentage sign but just the number, i.e. 94, 88, 72, 100, etc.), the unit(s) for the course (1 full year = 1.0 units; a course that is just one semester/half a year would receive 0.5 units), and the grade point earned for that course (i.e. 4.00, 3.00, etc.). Each semester section will automatically calculate the GPA based on the number of grade points and credits completed.  </t>
  </si>
  <si>
    <t>Many colleges and universities (including SBU) accept weighted grades for college and/or honors classes completed in high school. If you decide to include weighted grade points to your student's average, use the "Weighted Template." Be sure to indicate which classes count towards the weighted calculation with an asterisk (*) and record the additional grade point (i.e. 1) in the "WP" column for each weighted class. The weighted GPA will automatically be calculated and added to the total.</t>
  </si>
  <si>
    <t>At Southwest Baptist University, we value the impact of your choice to home educate your student. We are pleased to admit many homeschooled students to our University and recognize them as a vital part of our student body.</t>
  </si>
  <si>
    <t xml:space="preserve">A high school transcript is required for college admission. We created this transcript template as a tool to help equip you and your student for success as you prepare for college. Please feel free to use and modify this to best suit your needs. </t>
  </si>
  <si>
    <t xml:space="preserve">This template is set up with a basic 4.00 grading scale. If you wish to use a different grading scale (i.e. the +/- system: A+ = 97-100 = 4.0, A = 94-97 = 4.0, A- = 90-93 = 3.7, etc.), then please indicate in this section so that the grades and grade points entered in section 2 correspond appropriately. The "Weighted Template" includes the standard 1 point inclrease in evaluation for weighted college classes. </t>
  </si>
  <si>
    <t xml:space="preserve">As your student takes standardized tests like the CLT, ACT, PSAT, and SAT, those results can be recorded here. Many colleges and universities accept scores recorded on a high school transcript as official scores. Indicate the specific information from each test your student has completed. Feel free to delete rows for tests that your student will not take. </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</si>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</sst>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lt;=9999999]###\-####;\(###\)\ ###\-####"/>
    <numFmt numFmtId="165" formatCode="0.0"/>
    <numFmt numFmtId="166" formatCode="0.000"/>
  </numFmts>
  <fonts count="19" x14ac:knownFonts="1">
    <font>
      <sz val="11"/>
      <color theme="1"/>
      <name val="Calibri"/>
      <family val="2"/>
      <scheme val="minor"/>
    </font>
    <font>
      <b/>
      <sz val="12"/>
      <color theme="0"/>
      <name val="Arial"/>
      <family val="2"/>
    </font>
    <font>
      <u/>
      <sz val="10"/>
      <color indexed="12"/>
      <name val="Arial"/>
      <family val="2"/>
    </font>
    <font>
      <sz val="10"/>
      <name val="Arial"/>
      <family val="2"/>
    </font>
    <font>
      <b/>
      <sz val="10"/>
      <name val="Arial"/>
      <family val="2"/>
    </font>
    <font>
      <b/>
      <u/>
      <sz val="12"/>
      <color theme="0"/>
      <name val="Arial"/>
      <family val="2"/>
    </font>
    <font>
      <sz val="11"/>
      <color theme="1"/>
      <name val="Arial"/>
      <family val="2"/>
    </font>
    <font>
      <sz val="8"/>
      <color theme="1"/>
      <name val="Arial"/>
      <family val="2"/>
    </font>
    <font>
      <b/>
      <sz val="7.5"/>
      <name val="Arial"/>
      <family val="2"/>
    </font>
    <font>
      <sz val="7.5"/>
      <name val="Arial"/>
      <family val="2"/>
    </font>
    <font>
      <i/>
      <sz val="7.5"/>
      <name val="Arial"/>
      <family val="2"/>
    </font>
    <font>
      <u/>
      <sz val="7.5"/>
      <color indexed="12"/>
      <name val="Arial"/>
      <family val="2"/>
    </font>
    <font>
      <i/>
      <sz val="7.5"/>
      <color theme="1"/>
      <name val="Arial"/>
      <family val="2"/>
    </font>
    <font>
      <sz val="7.5"/>
      <color theme="1"/>
      <name val="Arial"/>
      <family val="2"/>
    </font>
    <font>
      <sz val="7.5"/>
      <color theme="0"/>
      <name val="Arial"/>
      <family val="2"/>
    </font>
    <font>
      <i/>
      <sz val="7.5"/>
      <color theme="0"/>
      <name val="Arial"/>
      <family val="2"/>
    </font>
    <font>
      <b/>
      <i/>
      <sz val="7.5"/>
      <name val="Arial"/>
      <family val="2"/>
    </font>
    <font>
      <sz val="11"/>
      <name val="Arial"/>
      <family val="2"/>
    </font>
    <font>
      <b/>
      <sz val="10"/>
      <color theme="1"/>
      <name val="Arial"/>
      <family val="2"/>
    </font>
  </fonts>
  <fills count="6">
    <fill>
      <patternFill patternType="none"/>
    </fill>
    <fill>
      <patternFill patternType="gray125"/>
    </fill>
    <fill>
      <patternFill patternType="solid">
        <fgColor rgb="FF5B2B82"/>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91">
    <xf numFmtId="0" fontId="0" fillId="0" borderId="0" xfId="0"/>
    <xf numFmtId="0" fontId="6" fillId="0" borderId="0" xfId="0" applyFont="1"/>
    <xf numFmtId="0" fontId="7" fillId="0" borderId="0" xfId="0" applyFont="1"/>
    <xf numFmtId="0" fontId="10" fillId="0" borderId="11" xfId="0" applyFont="1" applyBorder="1" applyProtection="1">
      <protection locked="0"/>
    </xf>
    <xf numFmtId="0" fontId="10" fillId="0" borderId="11" xfId="0" applyFont="1" applyBorder="1" applyAlignment="1" applyProtection="1">
      <alignment horizontal="center"/>
      <protection locked="0"/>
    </xf>
    <xf numFmtId="0" fontId="9" fillId="0" borderId="0" xfId="0" applyFont="1" applyBorder="1" applyProtection="1">
      <protection locked="0"/>
    </xf>
    <xf numFmtId="0" fontId="9" fillId="0" borderId="0" xfId="0" applyFont="1" applyBorder="1" applyAlignment="1" applyProtection="1">
      <protection locked="0"/>
    </xf>
    <xf numFmtId="0" fontId="10" fillId="0" borderId="17" xfId="0" applyFont="1" applyBorder="1" applyAlignment="1" applyProtection="1">
      <alignment horizontal="center"/>
      <protection locked="0"/>
    </xf>
    <xf numFmtId="0" fontId="10" fillId="0" borderId="17" xfId="0" applyFont="1" applyBorder="1" applyProtection="1">
      <protection locked="0"/>
    </xf>
    <xf numFmtId="0" fontId="9" fillId="0" borderId="20" xfId="0" applyFont="1" applyBorder="1" applyAlignment="1" applyProtection="1">
      <alignment horizontal="center"/>
      <protection locked="0"/>
    </xf>
    <xf numFmtId="0" fontId="9" fillId="0" borderId="20" xfId="0" applyFont="1" applyBorder="1" applyProtection="1">
      <protection locked="0"/>
    </xf>
    <xf numFmtId="0" fontId="10" fillId="0" borderId="0" xfId="0" applyFont="1" applyBorder="1" applyProtection="1">
      <protection locked="0"/>
    </xf>
    <xf numFmtId="0" fontId="9" fillId="0" borderId="4" xfId="0" applyFont="1" applyBorder="1" applyProtection="1">
      <protection locked="0"/>
    </xf>
    <xf numFmtId="0" fontId="9" fillId="0" borderId="5" xfId="0" applyFont="1" applyBorder="1" applyProtection="1">
      <protection locked="0"/>
    </xf>
    <xf numFmtId="0" fontId="8" fillId="0" borderId="4" xfId="0" applyFont="1" applyBorder="1" applyProtection="1">
      <protection locked="0"/>
    </xf>
    <xf numFmtId="0" fontId="8" fillId="0" borderId="0" xfId="0" applyFont="1" applyBorder="1" applyProtection="1">
      <protection locked="0"/>
    </xf>
    <xf numFmtId="0" fontId="10" fillId="0" borderId="0" xfId="0" applyFont="1" applyBorder="1" applyAlignment="1" applyProtection="1">
      <alignment horizontal="center"/>
      <protection locked="0"/>
    </xf>
    <xf numFmtId="0" fontId="12" fillId="0" borderId="0" xfId="0" applyFont="1" applyBorder="1" applyProtection="1">
      <protection locked="0"/>
    </xf>
    <xf numFmtId="0" fontId="10" fillId="0" borderId="31" xfId="0" applyFont="1" applyBorder="1" applyAlignment="1" applyProtection="1">
      <alignment horizontal="center"/>
      <protection locked="0"/>
    </xf>
    <xf numFmtId="0" fontId="10" fillId="0" borderId="24" xfId="0" applyFont="1" applyBorder="1" applyAlignment="1" applyProtection="1">
      <alignment horizontal="center"/>
      <protection locked="0"/>
    </xf>
    <xf numFmtId="0" fontId="9" fillId="0" borderId="28" xfId="0" applyFont="1" applyBorder="1" applyProtection="1">
      <protection locked="0"/>
    </xf>
    <xf numFmtId="165" fontId="9" fillId="0" borderId="28" xfId="0" applyNumberFormat="1" applyFont="1" applyBorder="1" applyProtection="1">
      <protection locked="0"/>
    </xf>
    <xf numFmtId="2" fontId="9" fillId="0" borderId="28" xfId="0" applyNumberFormat="1" applyFont="1" applyBorder="1" applyProtection="1">
      <protection locked="0"/>
    </xf>
    <xf numFmtId="0" fontId="13" fillId="0" borderId="28" xfId="0" applyFont="1" applyBorder="1"/>
    <xf numFmtId="0" fontId="14" fillId="0" borderId="29" xfId="0" applyFont="1" applyBorder="1" applyProtection="1"/>
    <xf numFmtId="0" fontId="14" fillId="0" borderId="0" xfId="0" applyFont="1" applyBorder="1" applyProtection="1"/>
    <xf numFmtId="1" fontId="9" fillId="0" borderId="24" xfId="0" applyNumberFormat="1" applyFont="1" applyBorder="1" applyProtection="1">
      <protection locked="0"/>
    </xf>
    <xf numFmtId="2" fontId="9" fillId="0" borderId="24" xfId="0" applyNumberFormat="1" applyFont="1" applyBorder="1" applyProtection="1">
      <protection locked="0"/>
    </xf>
    <xf numFmtId="2" fontId="9" fillId="0" borderId="40" xfId="0" applyNumberFormat="1" applyFont="1" applyBorder="1" applyProtection="1">
      <protection locked="0"/>
    </xf>
    <xf numFmtId="0" fontId="14" fillId="0" borderId="30" xfId="0" applyFont="1" applyBorder="1" applyProtection="1"/>
    <xf numFmtId="2" fontId="9" fillId="0" borderId="22" xfId="0" applyNumberFormat="1" applyFont="1" applyBorder="1" applyProtection="1">
      <protection locked="0"/>
    </xf>
    <xf numFmtId="2" fontId="9" fillId="0" borderId="32" xfId="0" applyNumberFormat="1" applyFont="1" applyBorder="1" applyProtection="1">
      <protection locked="0"/>
    </xf>
    <xf numFmtId="165" fontId="9" fillId="0" borderId="28" xfId="0" applyNumberFormat="1" applyFont="1" applyBorder="1" applyProtection="1">
      <protection hidden="1"/>
    </xf>
    <xf numFmtId="166" fontId="9" fillId="0" borderId="28" xfId="0" applyNumberFormat="1" applyFont="1" applyBorder="1" applyProtection="1">
      <protection hidden="1"/>
    </xf>
    <xf numFmtId="0" fontId="9" fillId="0" borderId="35" xfId="0" applyFont="1" applyBorder="1" applyProtection="1">
      <protection locked="0"/>
    </xf>
    <xf numFmtId="166" fontId="9" fillId="0" borderId="22" xfId="0" applyNumberFormat="1" applyFont="1" applyBorder="1" applyProtection="1">
      <protection hidden="1"/>
    </xf>
    <xf numFmtId="0" fontId="13" fillId="0" borderId="32" xfId="0" applyFont="1" applyBorder="1"/>
    <xf numFmtId="166" fontId="13" fillId="0" borderId="28" xfId="0" applyNumberFormat="1" applyFont="1" applyBorder="1" applyProtection="1"/>
    <xf numFmtId="0" fontId="13" fillId="0" borderId="0" xfId="0" applyFont="1" applyBorder="1"/>
    <xf numFmtId="0" fontId="13" fillId="0" borderId="28" xfId="0" applyFont="1" applyBorder="1" applyProtection="1"/>
    <xf numFmtId="0" fontId="9" fillId="0" borderId="26" xfId="0" applyFont="1" applyBorder="1" applyProtection="1">
      <protection locked="0"/>
    </xf>
    <xf numFmtId="165" fontId="9" fillId="0" borderId="41" xfId="0" applyNumberFormat="1" applyFont="1" applyBorder="1" applyProtection="1">
      <protection locked="0"/>
    </xf>
    <xf numFmtId="0" fontId="14" fillId="0" borderId="0" xfId="0" applyFont="1" applyBorder="1" applyAlignment="1" applyProtection="1">
      <protection locked="0"/>
    </xf>
    <xf numFmtId="0" fontId="8" fillId="0" borderId="0" xfId="0" applyFont="1" applyBorder="1" applyAlignment="1" applyProtection="1">
      <protection locked="0"/>
    </xf>
    <xf numFmtId="0" fontId="15" fillId="0" borderId="0" xfId="0" applyFont="1" applyBorder="1" applyProtection="1"/>
    <xf numFmtId="0" fontId="9" fillId="0" borderId="19" xfId="0" applyFont="1" applyBorder="1" applyProtection="1">
      <protection locked="0"/>
    </xf>
    <xf numFmtId="165" fontId="9" fillId="0" borderId="43" xfId="0" applyNumberFormat="1" applyFont="1" applyBorder="1" applyProtection="1">
      <protection hidden="1"/>
    </xf>
    <xf numFmtId="166" fontId="13" fillId="0" borderId="43" xfId="0" applyNumberFormat="1" applyFont="1" applyBorder="1" applyProtection="1"/>
    <xf numFmtId="0" fontId="13" fillId="0" borderId="20" xfId="0" applyFont="1" applyBorder="1"/>
    <xf numFmtId="0" fontId="10" fillId="0" borderId="4" xfId="0" applyFont="1" applyBorder="1" applyProtection="1">
      <protection locked="0"/>
    </xf>
    <xf numFmtId="0" fontId="10" fillId="0" borderId="0" xfId="0" applyFont="1" applyBorder="1" applyAlignment="1" applyProtection="1">
      <alignment horizontal="right"/>
      <protection locked="0"/>
    </xf>
    <xf numFmtId="0" fontId="9" fillId="0" borderId="20" xfId="0" applyFont="1" applyBorder="1" applyAlignment="1" applyProtection="1">
      <alignment horizontal="right"/>
      <protection locked="0"/>
    </xf>
    <xf numFmtId="0" fontId="9" fillId="0" borderId="21" xfId="0" applyFont="1" applyBorder="1" applyAlignment="1" applyProtection="1">
      <protection locked="0"/>
    </xf>
    <xf numFmtId="0" fontId="9" fillId="0" borderId="33" xfId="0" applyFont="1" applyBorder="1" applyProtection="1">
      <protection locked="0"/>
    </xf>
    <xf numFmtId="0" fontId="9" fillId="0" borderId="0" xfId="0" applyFont="1" applyBorder="1" applyAlignment="1" applyProtection="1">
      <alignment horizontal="right"/>
      <protection locked="0"/>
    </xf>
    <xf numFmtId="0" fontId="9" fillId="0" borderId="21" xfId="0" applyFont="1" applyBorder="1" applyProtection="1">
      <protection locked="0"/>
    </xf>
    <xf numFmtId="0" fontId="13" fillId="0" borderId="0" xfId="0" applyFont="1"/>
    <xf numFmtId="0" fontId="9" fillId="0" borderId="2" xfId="0" applyFont="1" applyBorder="1" applyProtection="1">
      <protection locked="0"/>
    </xf>
    <xf numFmtId="14" fontId="9" fillId="0" borderId="47" xfId="0" applyNumberFormat="1" applyFont="1" applyBorder="1" applyProtection="1">
      <protection locked="0"/>
    </xf>
    <xf numFmtId="0" fontId="13" fillId="0" borderId="29" xfId="0" applyFont="1" applyBorder="1"/>
    <xf numFmtId="14" fontId="13" fillId="0" borderId="47" xfId="0" applyNumberFormat="1" applyFont="1" applyBorder="1"/>
    <xf numFmtId="0" fontId="13" fillId="0" borderId="29" xfId="0" applyFont="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13" fillId="0" borderId="5" xfId="0" applyFont="1" applyBorder="1"/>
    <xf numFmtId="14" fontId="13" fillId="0" borderId="48" xfId="0" applyNumberFormat="1" applyFont="1" applyBorder="1"/>
    <xf numFmtId="0" fontId="13" fillId="0" borderId="43" xfId="0" applyFont="1" applyBorder="1"/>
    <xf numFmtId="0" fontId="13" fillId="0" borderId="49" xfId="0" applyFont="1" applyBorder="1" applyAlignment="1">
      <alignment horizontal="center"/>
    </xf>
    <xf numFmtId="0" fontId="13" fillId="0" borderId="20" xfId="0" applyFont="1" applyBorder="1" applyAlignment="1">
      <alignment horizontal="center"/>
    </xf>
    <xf numFmtId="0" fontId="13" fillId="0" borderId="21" xfId="0" applyFont="1" applyBorder="1"/>
    <xf numFmtId="0" fontId="10" fillId="0" borderId="31" xfId="0" applyFont="1" applyBorder="1" applyProtection="1">
      <protection locked="0"/>
    </xf>
    <xf numFmtId="0" fontId="10" fillId="0" borderId="31" xfId="0" applyFont="1" applyBorder="1" applyAlignment="1" applyProtection="1">
      <protection locked="0"/>
    </xf>
    <xf numFmtId="0" fontId="10" fillId="0" borderId="0" xfId="0" applyFont="1" applyBorder="1" applyAlignment="1" applyProtection="1">
      <protection locked="0"/>
    </xf>
    <xf numFmtId="0" fontId="10" fillId="0" borderId="24" xfId="0" applyFont="1" applyBorder="1" applyProtection="1">
      <protection locked="0"/>
    </xf>
    <xf numFmtId="0" fontId="9" fillId="0" borderId="19" xfId="0" applyFont="1" applyBorder="1" applyAlignment="1" applyProtection="1">
      <protection locked="0"/>
    </xf>
    <xf numFmtId="0" fontId="9" fillId="0" borderId="20" xfId="0" applyFont="1" applyBorder="1" applyAlignment="1"/>
    <xf numFmtId="0" fontId="10" fillId="0" borderId="20" xfId="0" applyFont="1" applyBorder="1" applyProtection="1">
      <protection locked="0"/>
    </xf>
    <xf numFmtId="0" fontId="12" fillId="0" borderId="20" xfId="0" applyFont="1" applyBorder="1"/>
    <xf numFmtId="0" fontId="10" fillId="0" borderId="20" xfId="0" applyFont="1" applyBorder="1" applyAlignment="1" applyProtection="1">
      <protection locked="0"/>
    </xf>
    <xf numFmtId="1" fontId="13" fillId="0" borderId="32" xfId="0" applyNumberFormat="1" applyFont="1" applyBorder="1"/>
    <xf numFmtId="0" fontId="16" fillId="4" borderId="25" xfId="0" applyFont="1" applyFill="1" applyBorder="1" applyProtection="1">
      <protection locked="0"/>
    </xf>
    <xf numFmtId="0" fontId="16" fillId="4" borderId="26" xfId="0" applyFont="1" applyFill="1" applyBorder="1" applyProtection="1">
      <protection locked="0"/>
    </xf>
    <xf numFmtId="0" fontId="9" fillId="4" borderId="0" xfId="0" applyFont="1" applyFill="1" applyBorder="1" applyProtection="1">
      <protection locked="0"/>
    </xf>
    <xf numFmtId="0" fontId="9" fillId="4" borderId="5" xfId="0" applyFont="1" applyFill="1" applyBorder="1" applyProtection="1">
      <protection locked="0"/>
    </xf>
    <xf numFmtId="0" fontId="9" fillId="4" borderId="26" xfId="0" applyFont="1" applyFill="1" applyBorder="1" applyProtection="1">
      <protection locked="0"/>
    </xf>
    <xf numFmtId="0" fontId="13" fillId="4" borderId="26" xfId="0" applyFont="1" applyFill="1" applyBorder="1"/>
    <xf numFmtId="0" fontId="9" fillId="4" borderId="41" xfId="0" applyFont="1" applyFill="1" applyBorder="1" applyProtection="1">
      <protection locked="0"/>
    </xf>
    <xf numFmtId="0" fontId="9" fillId="4" borderId="31" xfId="0" applyFont="1" applyFill="1" applyBorder="1" applyAlignment="1" applyProtection="1">
      <alignment horizontal="center"/>
      <protection locked="0"/>
    </xf>
    <xf numFmtId="0" fontId="9" fillId="4" borderId="36" xfId="0" applyFont="1" applyFill="1" applyBorder="1" applyAlignment="1" applyProtection="1">
      <alignment horizontal="center"/>
      <protection locked="0"/>
    </xf>
    <xf numFmtId="0" fontId="9" fillId="4" borderId="26" xfId="0" applyFont="1" applyFill="1" applyBorder="1" applyAlignment="1" applyProtection="1">
      <alignment horizontal="center"/>
      <protection locked="0"/>
    </xf>
    <xf numFmtId="1" fontId="13" fillId="0" borderId="51" xfId="0" applyNumberFormat="1" applyFont="1" applyBorder="1"/>
    <xf numFmtId="0" fontId="14" fillId="0" borderId="0" xfId="0" applyFont="1" applyBorder="1" applyProtection="1">
      <protection locked="0"/>
    </xf>
    <xf numFmtId="0" fontId="15" fillId="0" borderId="0" xfId="0" applyFont="1" applyBorder="1" applyProtection="1">
      <protection locked="0"/>
    </xf>
    <xf numFmtId="0" fontId="9" fillId="0" borderId="0" xfId="0" applyFont="1"/>
    <xf numFmtId="0" fontId="10" fillId="0" borderId="20" xfId="0" applyFont="1" applyBorder="1"/>
    <xf numFmtId="0" fontId="17" fillId="0" borderId="0" xfId="0" applyFont="1"/>
    <xf numFmtId="166" fontId="9" fillId="0" borderId="32" xfId="0" applyNumberFormat="1" applyFont="1" applyBorder="1" applyProtection="1">
      <protection hidden="1"/>
    </xf>
    <xf numFmtId="0" fontId="9" fillId="0" borderId="32" xfId="0" applyFont="1" applyBorder="1" applyProtection="1">
      <protection locked="0"/>
    </xf>
    <xf numFmtId="0" fontId="7" fillId="0" borderId="20" xfId="0" applyFont="1" applyBorder="1"/>
    <xf numFmtId="0" fontId="14" fillId="0" borderId="20" xfId="0" applyFont="1" applyBorder="1" applyProtection="1"/>
    <xf numFmtId="0" fontId="10" fillId="0" borderId="42" xfId="0" applyFont="1" applyBorder="1" applyAlignment="1" applyProtection="1">
      <protection locked="0"/>
    </xf>
    <xf numFmtId="165" fontId="9" fillId="0" borderId="52" xfId="0" applyNumberFormat="1" applyFont="1" applyBorder="1" applyProtection="1">
      <protection hidden="1"/>
    </xf>
    <xf numFmtId="166" fontId="9" fillId="0" borderId="52" xfId="0" applyNumberFormat="1" applyFont="1" applyBorder="1" applyProtection="1">
      <protection hidden="1"/>
    </xf>
    <xf numFmtId="0" fontId="10" fillId="0" borderId="40" xfId="0" applyFont="1" applyBorder="1" applyAlignment="1" applyProtection="1">
      <alignment horizontal="center"/>
      <protection locked="0"/>
    </xf>
    <xf numFmtId="166" fontId="9" fillId="0" borderId="53" xfId="0" applyNumberFormat="1" applyFont="1" applyBorder="1" applyProtection="1">
      <protection hidden="1"/>
    </xf>
    <xf numFmtId="0" fontId="10" fillId="0" borderId="20" xfId="0" applyFont="1" applyBorder="1" applyAlignment="1" applyProtection="1">
      <alignment horizontal="center"/>
      <protection locked="0"/>
    </xf>
    <xf numFmtId="165" fontId="9" fillId="0" borderId="20" xfId="0" applyNumberFormat="1" applyFont="1" applyBorder="1" applyProtection="1">
      <protection hidden="1"/>
    </xf>
    <xf numFmtId="166" fontId="9" fillId="0" borderId="20" xfId="0" applyNumberFormat="1" applyFont="1" applyBorder="1" applyProtection="1">
      <protection hidden="1"/>
    </xf>
    <xf numFmtId="166" fontId="9" fillId="0" borderId="21" xfId="0" applyNumberFormat="1" applyFont="1" applyBorder="1" applyProtection="1">
      <protection hidden="1"/>
    </xf>
    <xf numFmtId="0" fontId="9" fillId="0" borderId="46" xfId="0" applyFont="1" applyBorder="1" applyProtection="1">
      <protection locked="0"/>
    </xf>
    <xf numFmtId="165" fontId="9" fillId="0" borderId="43" xfId="0" applyNumberFormat="1" applyFont="1" applyBorder="1" applyAlignment="1" applyProtection="1">
      <alignment horizontal="center"/>
    </xf>
    <xf numFmtId="166" fontId="9" fillId="0" borderId="51" xfId="0" applyNumberFormat="1" applyFont="1" applyBorder="1" applyAlignment="1" applyProtection="1"/>
    <xf numFmtId="0" fontId="10" fillId="5" borderId="11" xfId="0" applyFont="1" applyFill="1" applyBorder="1" applyProtection="1">
      <protection locked="0"/>
    </xf>
    <xf numFmtId="0" fontId="10" fillId="5" borderId="11" xfId="0" applyFont="1" applyFill="1" applyBorder="1" applyAlignment="1" applyProtection="1">
      <alignment horizontal="center"/>
      <protection locked="0"/>
    </xf>
    <xf numFmtId="0" fontId="9" fillId="5" borderId="0" xfId="0" applyFont="1" applyFill="1" applyBorder="1" applyProtection="1">
      <protection locked="0"/>
    </xf>
    <xf numFmtId="0" fontId="9" fillId="5" borderId="0" xfId="0" applyFont="1" applyFill="1" applyBorder="1" applyAlignment="1" applyProtection="1">
      <protection locked="0"/>
    </xf>
    <xf numFmtId="0" fontId="10" fillId="5" borderId="17" xfId="0" applyFont="1" applyFill="1" applyBorder="1" applyAlignment="1" applyProtection="1">
      <alignment horizontal="center"/>
      <protection locked="0"/>
    </xf>
    <xf numFmtId="0" fontId="10" fillId="5" borderId="17" xfId="0" applyFont="1" applyFill="1" applyBorder="1" applyProtection="1">
      <protection locked="0"/>
    </xf>
    <xf numFmtId="0" fontId="9" fillId="5" borderId="20" xfId="0" applyFont="1" applyFill="1" applyBorder="1" applyAlignment="1" applyProtection="1">
      <alignment horizontal="center"/>
      <protection locked="0"/>
    </xf>
    <xf numFmtId="0" fontId="9" fillId="5" borderId="20" xfId="0" applyFont="1" applyFill="1" applyBorder="1" applyProtection="1">
      <protection locked="0"/>
    </xf>
    <xf numFmtId="0" fontId="10" fillId="5" borderId="0" xfId="0" applyFont="1" applyFill="1" applyBorder="1" applyProtection="1">
      <protection locked="0"/>
    </xf>
    <xf numFmtId="0" fontId="9" fillId="5" borderId="4" xfId="0" applyFont="1" applyFill="1" applyBorder="1" applyProtection="1">
      <protection locked="0"/>
    </xf>
    <xf numFmtId="0" fontId="9" fillId="5" borderId="5" xfId="0" applyFont="1" applyFill="1" applyBorder="1" applyProtection="1">
      <protection locked="0"/>
    </xf>
    <xf numFmtId="0" fontId="8" fillId="5" borderId="4" xfId="0" applyFont="1" applyFill="1" applyBorder="1" applyProtection="1">
      <protection locked="0"/>
    </xf>
    <xf numFmtId="0" fontId="8" fillId="5" borderId="0" xfId="0" applyFont="1" applyFill="1" applyBorder="1" applyProtection="1">
      <protection locked="0"/>
    </xf>
    <xf numFmtId="0" fontId="10" fillId="5" borderId="0" xfId="0" applyFont="1" applyFill="1" applyBorder="1" applyAlignment="1" applyProtection="1">
      <alignment horizontal="center"/>
      <protection locked="0"/>
    </xf>
    <xf numFmtId="0" fontId="15" fillId="5" borderId="0" xfId="0" applyFont="1" applyFill="1" applyBorder="1" applyProtection="1">
      <protection locked="0"/>
    </xf>
    <xf numFmtId="0" fontId="10" fillId="5" borderId="40" xfId="0" applyFont="1" applyFill="1" applyBorder="1" applyAlignment="1" applyProtection="1">
      <alignment horizontal="center"/>
      <protection locked="0"/>
    </xf>
    <xf numFmtId="0" fontId="9" fillId="5" borderId="28" xfId="0" applyFont="1" applyFill="1" applyBorder="1" applyProtection="1">
      <protection locked="0"/>
    </xf>
    <xf numFmtId="165" fontId="9" fillId="5" borderId="28" xfId="0" applyNumberFormat="1" applyFont="1" applyFill="1" applyBorder="1" applyProtection="1">
      <protection locked="0"/>
    </xf>
    <xf numFmtId="2" fontId="9" fillId="5" borderId="28" xfId="0" applyNumberFormat="1" applyFont="1" applyFill="1" applyBorder="1" applyProtection="1">
      <protection locked="0"/>
    </xf>
    <xf numFmtId="0" fontId="14" fillId="5" borderId="29" xfId="0" applyFont="1" applyFill="1" applyBorder="1" applyProtection="1"/>
    <xf numFmtId="0" fontId="14" fillId="5" borderId="0" xfId="0" applyFont="1" applyFill="1" applyBorder="1" applyProtection="1"/>
    <xf numFmtId="2" fontId="9" fillId="5" borderId="32" xfId="0" applyNumberFormat="1" applyFont="1" applyFill="1" applyBorder="1" applyProtection="1">
      <protection locked="0"/>
    </xf>
    <xf numFmtId="0" fontId="14" fillId="5" borderId="30" xfId="0" applyFont="1" applyFill="1" applyBorder="1" applyProtection="1"/>
    <xf numFmtId="165" fontId="9" fillId="5" borderId="52" xfId="0" applyNumberFormat="1" applyFont="1" applyFill="1" applyBorder="1" applyProtection="1">
      <protection hidden="1"/>
    </xf>
    <xf numFmtId="166" fontId="9" fillId="5" borderId="52" xfId="0" applyNumberFormat="1" applyFont="1" applyFill="1" applyBorder="1" applyProtection="1">
      <protection hidden="1"/>
    </xf>
    <xf numFmtId="166" fontId="9" fillId="5" borderId="53" xfId="0" applyNumberFormat="1" applyFont="1" applyFill="1" applyBorder="1" applyProtection="1">
      <protection hidden="1"/>
    </xf>
    <xf numFmtId="0" fontId="9" fillId="5" borderId="26" xfId="0" applyFont="1" applyFill="1" applyBorder="1" applyProtection="1">
      <protection locked="0"/>
    </xf>
    <xf numFmtId="165" fontId="9" fillId="5" borderId="41" xfId="0" applyNumberFormat="1" applyFont="1" applyFill="1" applyBorder="1" applyProtection="1">
      <protection locked="0"/>
    </xf>
    <xf numFmtId="0" fontId="13" fillId="5" borderId="0" xfId="0" applyFont="1" applyFill="1" applyBorder="1"/>
    <xf numFmtId="0" fontId="14" fillId="5" borderId="0" xfId="0" applyFont="1" applyFill="1" applyBorder="1" applyAlignment="1" applyProtection="1">
      <protection locked="0"/>
    </xf>
    <xf numFmtId="0" fontId="8" fillId="5" borderId="0" xfId="0" applyFont="1" applyFill="1" applyBorder="1" applyAlignment="1" applyProtection="1">
      <protection locked="0"/>
    </xf>
    <xf numFmtId="0" fontId="15" fillId="5" borderId="0" xfId="0" applyFont="1" applyFill="1" applyBorder="1" applyProtection="1"/>
    <xf numFmtId="0" fontId="9" fillId="5" borderId="32" xfId="0" applyFont="1" applyFill="1" applyBorder="1" applyProtection="1">
      <protection locked="0"/>
    </xf>
    <xf numFmtId="0" fontId="9" fillId="5" borderId="46" xfId="0" applyFont="1" applyFill="1" applyBorder="1" applyProtection="1">
      <protection locked="0"/>
    </xf>
    <xf numFmtId="165" fontId="9" fillId="5" borderId="28" xfId="0" applyNumberFormat="1" applyFont="1" applyFill="1" applyBorder="1" applyProtection="1">
      <protection hidden="1"/>
    </xf>
    <xf numFmtId="166" fontId="9" fillId="5" borderId="28" xfId="0" applyNumberFormat="1" applyFont="1" applyFill="1" applyBorder="1" applyProtection="1">
      <protection hidden="1"/>
    </xf>
    <xf numFmtId="166" fontId="9" fillId="5" borderId="32" xfId="0" applyNumberFormat="1" applyFont="1" applyFill="1" applyBorder="1" applyProtection="1">
      <protection hidden="1"/>
    </xf>
    <xf numFmtId="0" fontId="9" fillId="5" borderId="19" xfId="0" applyFont="1" applyFill="1" applyBorder="1" applyProtection="1">
      <protection locked="0"/>
    </xf>
    <xf numFmtId="0" fontId="10" fillId="5" borderId="20" xfId="0" applyFont="1" applyFill="1" applyBorder="1" applyAlignment="1" applyProtection="1">
      <alignment horizontal="center"/>
      <protection locked="0"/>
    </xf>
    <xf numFmtId="165" fontId="9" fillId="5" borderId="20" xfId="0" applyNumberFormat="1" applyFont="1" applyFill="1" applyBorder="1" applyProtection="1">
      <protection hidden="1"/>
    </xf>
    <xf numFmtId="166" fontId="9" fillId="5" borderId="20" xfId="0" applyNumberFormat="1" applyFont="1" applyFill="1" applyBorder="1" applyProtection="1">
      <protection hidden="1"/>
    </xf>
    <xf numFmtId="0" fontId="14" fillId="5" borderId="20" xfId="0" applyFont="1" applyFill="1" applyBorder="1" applyProtection="1"/>
    <xf numFmtId="166" fontId="9" fillId="5" borderId="21" xfId="0" applyNumberFormat="1" applyFont="1" applyFill="1" applyBorder="1" applyProtection="1">
      <protection hidden="1"/>
    </xf>
    <xf numFmtId="0" fontId="14" fillId="5" borderId="0" xfId="0" applyFont="1" applyFill="1" applyBorder="1" applyProtection="1">
      <protection locked="0"/>
    </xf>
    <xf numFmtId="0" fontId="7" fillId="5" borderId="20" xfId="0" applyFont="1" applyFill="1" applyBorder="1"/>
    <xf numFmtId="165" fontId="9" fillId="5" borderId="43" xfId="0" applyNumberFormat="1" applyFont="1" applyFill="1" applyBorder="1" applyAlignment="1" applyProtection="1">
      <alignment horizontal="center"/>
    </xf>
    <xf numFmtId="0" fontId="10" fillId="5" borderId="42" xfId="0" applyFont="1" applyFill="1" applyBorder="1" applyAlignment="1" applyProtection="1">
      <protection locked="0"/>
    </xf>
    <xf numFmtId="166" fontId="9" fillId="5" borderId="51" xfId="0" applyNumberFormat="1" applyFont="1" applyFill="1" applyBorder="1" applyAlignment="1" applyProtection="1"/>
    <xf numFmtId="0" fontId="9" fillId="5" borderId="0" xfId="0" applyFont="1" applyFill="1" applyBorder="1" applyAlignment="1" applyProtection="1">
      <alignment horizontal="right"/>
      <protection locked="0"/>
    </xf>
    <xf numFmtId="0" fontId="13" fillId="5" borderId="20" xfId="0" applyFont="1" applyFill="1" applyBorder="1"/>
    <xf numFmtId="0" fontId="9" fillId="5" borderId="21" xfId="0" applyFont="1" applyFill="1" applyBorder="1" applyProtection="1">
      <protection locked="0"/>
    </xf>
    <xf numFmtId="14" fontId="9" fillId="5" borderId="47" xfId="0" applyNumberFormat="1" applyFont="1" applyFill="1" applyBorder="1" applyProtection="1">
      <protection locked="0"/>
    </xf>
    <xf numFmtId="0" fontId="13" fillId="5" borderId="29" xfId="0" applyFont="1" applyFill="1" applyBorder="1"/>
    <xf numFmtId="0" fontId="13" fillId="5" borderId="29" xfId="0" applyFont="1" applyFill="1" applyBorder="1" applyAlignment="1">
      <alignment horizontal="center"/>
    </xf>
    <xf numFmtId="0" fontId="13" fillId="5" borderId="11" xfId="0" applyFont="1" applyFill="1" applyBorder="1" applyAlignment="1">
      <alignment horizontal="center"/>
    </xf>
    <xf numFmtId="0" fontId="13" fillId="5" borderId="0" xfId="0" applyFont="1" applyFill="1" applyBorder="1" applyAlignment="1">
      <alignment horizontal="center"/>
    </xf>
    <xf numFmtId="0" fontId="13" fillId="5" borderId="5" xfId="0" applyFont="1" applyFill="1" applyBorder="1"/>
    <xf numFmtId="0" fontId="13" fillId="5" borderId="49" xfId="0" applyFont="1" applyFill="1" applyBorder="1" applyAlignment="1">
      <alignment horizontal="center"/>
    </xf>
    <xf numFmtId="0" fontId="13" fillId="5" borderId="20" xfId="0" applyFont="1" applyFill="1" applyBorder="1" applyAlignment="1">
      <alignment horizontal="center"/>
    </xf>
    <xf numFmtId="0" fontId="13" fillId="5" borderId="21" xfId="0" applyFont="1" applyFill="1" applyBorder="1"/>
    <xf numFmtId="0" fontId="10" fillId="5" borderId="4" xfId="0" applyFont="1" applyFill="1" applyBorder="1" applyProtection="1">
      <protection locked="0"/>
    </xf>
    <xf numFmtId="0" fontId="10" fillId="5" borderId="31" xfId="0" applyFont="1" applyFill="1" applyBorder="1" applyProtection="1">
      <protection locked="0"/>
    </xf>
    <xf numFmtId="0" fontId="10" fillId="5" borderId="31" xfId="0" applyFont="1" applyFill="1" applyBorder="1" applyAlignment="1" applyProtection="1">
      <protection locked="0"/>
    </xf>
    <xf numFmtId="0" fontId="10" fillId="5" borderId="0" xfId="0" applyFont="1" applyFill="1" applyBorder="1" applyAlignment="1" applyProtection="1">
      <protection locked="0"/>
    </xf>
    <xf numFmtId="0" fontId="10" fillId="5" borderId="24" xfId="0" applyFont="1" applyFill="1" applyBorder="1" applyProtection="1">
      <protection locked="0"/>
    </xf>
    <xf numFmtId="0" fontId="9" fillId="5" borderId="19" xfId="0" applyFont="1" applyFill="1" applyBorder="1" applyAlignment="1" applyProtection="1">
      <protection locked="0"/>
    </xf>
    <xf numFmtId="0" fontId="9" fillId="5" borderId="20" xfId="0" applyFont="1" applyFill="1" applyBorder="1" applyAlignment="1"/>
    <xf numFmtId="0" fontId="10" fillId="5" borderId="20" xfId="0" applyFont="1" applyFill="1" applyBorder="1" applyProtection="1">
      <protection locked="0"/>
    </xf>
    <xf numFmtId="0" fontId="10" fillId="5" borderId="20" xfId="0" applyFont="1" applyFill="1" applyBorder="1"/>
    <xf numFmtId="0" fontId="10" fillId="5" borderId="20" xfId="0" applyFont="1" applyFill="1" applyBorder="1" applyAlignment="1" applyProtection="1">
      <protection locked="0"/>
    </xf>
    <xf numFmtId="0" fontId="12" fillId="5" borderId="20" xfId="0" applyFont="1" applyFill="1" applyBorder="1"/>
    <xf numFmtId="0" fontId="13" fillId="5" borderId="0" xfId="0" applyFont="1" applyFill="1"/>
    <xf numFmtId="0" fontId="9" fillId="5" borderId="0" xfId="0" applyFont="1" applyFill="1"/>
    <xf numFmtId="0" fontId="12" fillId="5" borderId="0" xfId="0" applyFont="1" applyFill="1" applyBorder="1" applyProtection="1">
      <protection locked="0"/>
    </xf>
    <xf numFmtId="0" fontId="10" fillId="5" borderId="31" xfId="0" applyFont="1" applyFill="1" applyBorder="1" applyAlignment="1" applyProtection="1">
      <alignment horizontal="center"/>
      <protection locked="0"/>
    </xf>
    <xf numFmtId="0" fontId="10" fillId="5" borderId="24" xfId="0" applyFont="1" applyFill="1" applyBorder="1" applyAlignment="1" applyProtection="1">
      <alignment horizontal="center"/>
      <protection locked="0"/>
    </xf>
    <xf numFmtId="0" fontId="13" fillId="5" borderId="28" xfId="0" applyFont="1" applyFill="1" applyBorder="1"/>
    <xf numFmtId="1" fontId="9" fillId="5" borderId="24" xfId="0" applyNumberFormat="1" applyFont="1" applyFill="1" applyBorder="1" applyProtection="1">
      <protection locked="0"/>
    </xf>
    <xf numFmtId="2" fontId="9" fillId="5" borderId="24" xfId="0" applyNumberFormat="1" applyFont="1" applyFill="1" applyBorder="1" applyProtection="1">
      <protection locked="0"/>
    </xf>
    <xf numFmtId="2" fontId="9" fillId="5" borderId="40" xfId="0" applyNumberFormat="1" applyFont="1" applyFill="1" applyBorder="1" applyProtection="1">
      <protection locked="0"/>
    </xf>
    <xf numFmtId="2" fontId="9" fillId="5" borderId="22" xfId="0" applyNumberFormat="1" applyFont="1" applyFill="1" applyBorder="1" applyProtection="1">
      <protection locked="0"/>
    </xf>
    <xf numFmtId="0" fontId="9" fillId="5" borderId="35" xfId="0" applyFont="1" applyFill="1" applyBorder="1" applyProtection="1">
      <protection locked="0"/>
    </xf>
    <xf numFmtId="166" fontId="9" fillId="5" borderId="22" xfId="0" applyNumberFormat="1" applyFont="1" applyFill="1" applyBorder="1" applyProtection="1">
      <protection hidden="1"/>
    </xf>
    <xf numFmtId="0" fontId="13" fillId="5" borderId="32" xfId="0" applyFont="1" applyFill="1" applyBorder="1"/>
    <xf numFmtId="166" fontId="13" fillId="5" borderId="28" xfId="0" applyNumberFormat="1" applyFont="1" applyFill="1" applyBorder="1" applyProtection="1"/>
    <xf numFmtId="0" fontId="13" fillId="5" borderId="28" xfId="0" applyFont="1" applyFill="1" applyBorder="1" applyProtection="1"/>
    <xf numFmtId="1" fontId="13" fillId="5" borderId="32" xfId="0" applyNumberFormat="1" applyFont="1" applyFill="1" applyBorder="1"/>
    <xf numFmtId="165" fontId="9" fillId="5" borderId="43" xfId="0" applyNumberFormat="1" applyFont="1" applyFill="1" applyBorder="1" applyProtection="1">
      <protection hidden="1"/>
    </xf>
    <xf numFmtId="166" fontId="13" fillId="5" borderId="43" xfId="0" applyNumberFormat="1" applyFont="1" applyFill="1" applyBorder="1" applyProtection="1"/>
    <xf numFmtId="0" fontId="13" fillId="5" borderId="43" xfId="0" applyFont="1" applyFill="1" applyBorder="1"/>
    <xf numFmtId="1" fontId="13" fillId="5" borderId="51" xfId="0" applyNumberFormat="1" applyFont="1" applyFill="1" applyBorder="1"/>
    <xf numFmtId="0" fontId="10" fillId="5" borderId="0" xfId="0" applyFont="1" applyFill="1" applyBorder="1" applyAlignment="1" applyProtection="1">
      <alignment horizontal="right"/>
      <protection locked="0"/>
    </xf>
    <xf numFmtId="0" fontId="9" fillId="5" borderId="20" xfId="0" applyFont="1" applyFill="1" applyBorder="1" applyAlignment="1" applyProtection="1">
      <alignment horizontal="right"/>
      <protection locked="0"/>
    </xf>
    <xf numFmtId="0" fontId="9" fillId="5" borderId="21" xfId="0" applyFont="1" applyFill="1" applyBorder="1" applyAlignment="1" applyProtection="1">
      <protection locked="0"/>
    </xf>
    <xf numFmtId="0" fontId="9" fillId="5" borderId="2" xfId="0" applyFont="1" applyFill="1" applyBorder="1" applyProtection="1">
      <protection locked="0"/>
    </xf>
    <xf numFmtId="0" fontId="9" fillId="5" borderId="33" xfId="0" applyFont="1" applyFill="1" applyBorder="1" applyProtection="1">
      <protection locked="0"/>
    </xf>
    <xf numFmtId="0" fontId="6" fillId="5" borderId="29" xfId="0" applyFont="1" applyFill="1" applyBorder="1"/>
    <xf numFmtId="0" fontId="6" fillId="5" borderId="0" xfId="0" applyFont="1" applyFill="1" applyBorder="1"/>
    <xf numFmtId="0" fontId="6" fillId="5" borderId="30" xfId="0" applyFont="1" applyFill="1" applyBorder="1"/>
    <xf numFmtId="0" fontId="4" fillId="5" borderId="34" xfId="0" applyFont="1" applyFill="1" applyBorder="1"/>
    <xf numFmtId="0" fontId="6" fillId="5" borderId="36" xfId="0" applyFont="1" applyFill="1" applyBorder="1"/>
    <xf numFmtId="0" fontId="3" fillId="5" borderId="0" xfId="0" applyFont="1" applyFill="1" applyBorder="1" applyAlignment="1">
      <alignment vertical="top" wrapText="1"/>
    </xf>
    <xf numFmtId="0" fontId="3" fillId="5" borderId="30" xfId="0" applyFont="1" applyFill="1" applyBorder="1" applyAlignment="1">
      <alignment vertical="top" wrapText="1"/>
    </xf>
    <xf numFmtId="0" fontId="3" fillId="5" borderId="0" xfId="0" applyFont="1" applyFill="1" applyBorder="1" applyAlignment="1">
      <alignment wrapText="1"/>
    </xf>
    <xf numFmtId="0" fontId="3" fillId="5" borderId="30" xfId="0" applyFont="1" applyFill="1" applyBorder="1" applyAlignment="1">
      <alignment wrapText="1"/>
    </xf>
    <xf numFmtId="0" fontId="4" fillId="5" borderId="55" xfId="0" applyFont="1" applyFill="1" applyBorder="1"/>
    <xf numFmtId="0" fontId="6" fillId="5" borderId="54" xfId="0" applyFont="1" applyFill="1" applyBorder="1"/>
    <xf numFmtId="0" fontId="6" fillId="5" borderId="52" xfId="0" applyFont="1" applyFill="1" applyBorder="1"/>
    <xf numFmtId="0" fontId="4" fillId="5" borderId="54" xfId="0" applyFont="1" applyFill="1" applyBorder="1"/>
    <xf numFmtId="0" fontId="18" fillId="5" borderId="36" xfId="0" applyFont="1" applyFill="1" applyBorder="1"/>
    <xf numFmtId="0" fontId="3" fillId="5" borderId="0" xfId="0" applyFont="1" applyFill="1" applyBorder="1" applyAlignment="1">
      <alignment horizontal="center" vertical="top" wrapText="1"/>
    </xf>
    <xf numFmtId="0" fontId="3" fillId="5" borderId="30" xfId="0" applyFont="1" applyFill="1" applyBorder="1" applyAlignment="1">
      <alignment horizontal="center" vertical="top" wrapText="1"/>
    </xf>
    <xf numFmtId="0" fontId="3" fillId="5" borderId="26" xfId="0" applyFont="1" applyFill="1" applyBorder="1" applyAlignment="1">
      <alignment horizontal="center" vertical="top" wrapText="1"/>
    </xf>
    <xf numFmtId="0" fontId="3" fillId="5" borderId="37" xfId="0" applyFont="1" applyFill="1" applyBorder="1" applyAlignment="1">
      <alignment horizontal="center" vertical="top" wrapText="1"/>
    </xf>
    <xf numFmtId="0" fontId="3" fillId="5" borderId="11" xfId="0" applyFont="1" applyFill="1" applyBorder="1" applyAlignment="1">
      <alignment horizontal="center" vertical="top" wrapText="1"/>
    </xf>
    <xf numFmtId="0" fontId="3" fillId="5" borderId="35" xfId="0" applyFont="1" applyFill="1" applyBorder="1" applyAlignment="1">
      <alignment horizontal="center" vertical="top" wrapText="1"/>
    </xf>
    <xf numFmtId="0" fontId="5" fillId="2" borderId="29" xfId="1"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3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3" fillId="5" borderId="34" xfId="0" applyFont="1" applyFill="1" applyBorder="1" applyAlignment="1">
      <alignment horizontal="center" wrapText="1"/>
    </xf>
    <xf numFmtId="0" fontId="3" fillId="5" borderId="11" xfId="0" applyFont="1" applyFill="1" applyBorder="1" applyAlignment="1">
      <alignment horizontal="center" wrapText="1"/>
    </xf>
    <xf numFmtId="0" fontId="3" fillId="5" borderId="35" xfId="0" applyFont="1" applyFill="1" applyBorder="1" applyAlignment="1">
      <alignment horizontal="center" wrapText="1"/>
    </xf>
    <xf numFmtId="0" fontId="3" fillId="5" borderId="29" xfId="0" applyFont="1" applyFill="1" applyBorder="1" applyAlignment="1">
      <alignment horizontal="center" wrapText="1"/>
    </xf>
    <xf numFmtId="0" fontId="3" fillId="5" borderId="0" xfId="0" applyFont="1" applyFill="1" applyBorder="1" applyAlignment="1">
      <alignment horizontal="center" wrapText="1"/>
    </xf>
    <xf numFmtId="0" fontId="3" fillId="5" borderId="30" xfId="0" applyFont="1" applyFill="1" applyBorder="1" applyAlignment="1">
      <alignment horizontal="center" wrapText="1"/>
    </xf>
    <xf numFmtId="0" fontId="6" fillId="5" borderId="0" xfId="0" applyFont="1" applyFill="1" applyBorder="1" applyAlignment="1">
      <alignment horizontal="center" wrapText="1"/>
    </xf>
    <xf numFmtId="0" fontId="6" fillId="5" borderId="30" xfId="0" applyFont="1" applyFill="1" applyBorder="1" applyAlignment="1">
      <alignment horizontal="center" wrapText="1"/>
    </xf>
    <xf numFmtId="0" fontId="6" fillId="5" borderId="29" xfId="0" applyFont="1" applyFill="1" applyBorder="1" applyAlignment="1">
      <alignment horizontal="center" wrapText="1"/>
    </xf>
    <xf numFmtId="0" fontId="3" fillId="5" borderId="26" xfId="0" applyFont="1" applyFill="1" applyBorder="1" applyAlignment="1">
      <alignment horizontal="center" wrapText="1"/>
    </xf>
    <xf numFmtId="0" fontId="3" fillId="5" borderId="37" xfId="0" applyFont="1" applyFill="1" applyBorder="1" applyAlignment="1">
      <alignment horizontal="center" wrapText="1"/>
    </xf>
    <xf numFmtId="0" fontId="4" fillId="5" borderId="26" xfId="0" applyFont="1" applyFill="1" applyBorder="1" applyAlignment="1">
      <alignment horizontal="center"/>
    </xf>
    <xf numFmtId="0" fontId="4" fillId="5" borderId="37" xfId="0" applyFont="1" applyFill="1" applyBorder="1" applyAlignment="1">
      <alignment horizontal="center"/>
    </xf>
    <xf numFmtId="0" fontId="4" fillId="5" borderId="29" xfId="0" applyFont="1" applyFill="1" applyBorder="1" applyAlignment="1">
      <alignment horizontal="center"/>
    </xf>
    <xf numFmtId="0" fontId="3" fillId="5" borderId="0" xfId="0" applyFont="1" applyFill="1" applyBorder="1" applyAlignment="1">
      <alignment horizontal="center"/>
    </xf>
    <xf numFmtId="0" fontId="3" fillId="5" borderId="30" xfId="0" applyFont="1" applyFill="1" applyBorder="1" applyAlignment="1">
      <alignment horizontal="center"/>
    </xf>
    <xf numFmtId="0" fontId="9" fillId="0" borderId="27" xfId="0" applyFont="1" applyBorder="1" applyAlignment="1" applyProtection="1">
      <alignment horizontal="center"/>
      <protection locked="0"/>
    </xf>
    <xf numFmtId="0" fontId="9" fillId="0" borderId="3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9" fillId="0" borderId="28" xfId="0" applyFont="1" applyBorder="1" applyAlignment="1" applyProtection="1">
      <alignment horizontal="center"/>
      <protection locked="0"/>
    </xf>
    <xf numFmtId="0" fontId="10" fillId="0" borderId="11" xfId="0" applyFont="1" applyBorder="1" applyAlignment="1" applyProtection="1">
      <alignment horizontal="right"/>
      <protection locked="0"/>
    </xf>
    <xf numFmtId="0" fontId="10" fillId="0" borderId="35" xfId="0" applyFont="1" applyBorder="1" applyAlignment="1" applyProtection="1">
      <alignment horizontal="right"/>
      <protection locked="0"/>
    </xf>
    <xf numFmtId="0" fontId="10" fillId="0" borderId="55" xfId="0" applyFont="1" applyBorder="1" applyAlignment="1" applyProtection="1">
      <alignment horizontal="right"/>
      <protection locked="0"/>
    </xf>
    <xf numFmtId="14" fontId="9" fillId="0" borderId="44" xfId="0" applyNumberFormat="1" applyFont="1" applyBorder="1" applyAlignment="1" applyProtection="1">
      <alignment horizontal="center"/>
      <protection locked="0"/>
    </xf>
    <xf numFmtId="0" fontId="9" fillId="0" borderId="45" xfId="0" applyFont="1" applyBorder="1" applyAlignment="1" applyProtection="1">
      <alignment horizontal="center"/>
      <protection locked="0"/>
    </xf>
    <xf numFmtId="0" fontId="10" fillId="0" borderId="56"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2" xfId="0" applyFont="1" applyBorder="1" applyAlignment="1" applyProtection="1">
      <alignment horizontal="right"/>
      <protection locked="0"/>
    </xf>
    <xf numFmtId="0" fontId="10" fillId="0" borderId="45" xfId="0" applyFont="1" applyBorder="1" applyAlignment="1" applyProtection="1">
      <alignment horizontal="right"/>
      <protection locked="0"/>
    </xf>
    <xf numFmtId="0" fontId="10" fillId="0" borderId="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8" fillId="3" borderId="6" xfId="0" applyFont="1" applyFill="1" applyBorder="1" applyAlignment="1" applyProtection="1">
      <protection locked="0"/>
    </xf>
    <xf numFmtId="0" fontId="9" fillId="3" borderId="7" xfId="0" applyFont="1" applyFill="1" applyBorder="1" applyAlignment="1" applyProtection="1">
      <protection locked="0"/>
    </xf>
    <xf numFmtId="0" fontId="9" fillId="3" borderId="8" xfId="0" applyFont="1" applyFill="1" applyBorder="1" applyAlignment="1" applyProtection="1">
      <protection locked="0"/>
    </xf>
    <xf numFmtId="0" fontId="10" fillId="0" borderId="9"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10" xfId="0" applyFont="1" applyBorder="1" applyAlignment="1">
      <alignment horizontal="center"/>
    </xf>
    <xf numFmtId="0" fontId="10" fillId="0" borderId="12" xfId="0" applyFont="1" applyBorder="1" applyAlignment="1" applyProtection="1">
      <alignment horizontal="center"/>
      <protection locked="0"/>
    </xf>
    <xf numFmtId="0" fontId="9" fillId="0" borderId="19" xfId="0" applyFont="1" applyBorder="1" applyAlignment="1" applyProtection="1">
      <protection locked="0"/>
    </xf>
    <xf numFmtId="0" fontId="9" fillId="0" borderId="20" xfId="0" applyFont="1" applyBorder="1" applyAlignment="1" applyProtection="1">
      <protection locked="0"/>
    </xf>
    <xf numFmtId="0" fontId="9" fillId="0" borderId="20" xfId="0" applyFont="1" applyBorder="1" applyAlignment="1" applyProtection="1">
      <alignment horizontal="center"/>
      <protection locked="0"/>
    </xf>
    <xf numFmtId="164" fontId="9" fillId="0" borderId="20" xfId="0" applyNumberFormat="1" applyFont="1" applyBorder="1" applyAlignment="1" applyProtection="1">
      <alignment horizontal="center"/>
      <protection locked="0"/>
    </xf>
    <xf numFmtId="0" fontId="9" fillId="0" borderId="21" xfId="0" applyFont="1" applyBorder="1" applyAlignment="1" applyProtection="1">
      <alignment horizontal="center"/>
      <protection locked="0"/>
    </xf>
    <xf numFmtId="0" fontId="8" fillId="3" borderId="7" xfId="0" applyFont="1" applyFill="1" applyBorder="1" applyAlignment="1" applyProtection="1">
      <protection locked="0"/>
    </xf>
    <xf numFmtId="0" fontId="8" fillId="3" borderId="8" xfId="0" applyFont="1" applyFill="1" applyBorder="1" applyAlignment="1" applyProtection="1">
      <protection locked="0"/>
    </xf>
    <xf numFmtId="0" fontId="9" fillId="0" borderId="13" xfId="0" applyFont="1" applyBorder="1" applyAlignment="1" applyProtection="1">
      <protection locked="0"/>
    </xf>
    <xf numFmtId="0" fontId="9" fillId="0" borderId="14" xfId="0" applyFont="1" applyBorder="1" applyAlignment="1" applyProtection="1">
      <protection locked="0"/>
    </xf>
    <xf numFmtId="0" fontId="9" fillId="0" borderId="14" xfId="0" applyFont="1" applyBorder="1" applyAlignment="1" applyProtection="1">
      <alignment horizontal="center"/>
      <protection locked="0"/>
    </xf>
    <xf numFmtId="0" fontId="11" fillId="0" borderId="14" xfId="1" applyFont="1" applyBorder="1" applyAlignment="1" applyProtection="1">
      <protection locked="0"/>
    </xf>
    <xf numFmtId="14" fontId="9" fillId="0" borderId="14" xfId="0" applyNumberFormat="1" applyFont="1" applyBorder="1" applyAlignment="1" applyProtection="1">
      <protection locked="0"/>
    </xf>
    <xf numFmtId="0" fontId="9" fillId="0" borderId="15" xfId="0" applyFont="1" applyBorder="1" applyAlignment="1" applyProtection="1">
      <protection locked="0"/>
    </xf>
    <xf numFmtId="0" fontId="10" fillId="0" borderId="5" xfId="0" applyFont="1" applyBorder="1" applyAlignment="1" applyProtection="1">
      <alignment horizontal="center"/>
      <protection locked="0"/>
    </xf>
    <xf numFmtId="0" fontId="10" fillId="0" borderId="16"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0" fillId="0" borderId="18" xfId="0" applyFont="1" applyBorder="1" applyAlignment="1" applyProtection="1">
      <alignment horizontal="center"/>
      <protection locked="0"/>
    </xf>
    <xf numFmtId="0" fontId="8" fillId="0" borderId="0" xfId="0" applyFont="1" applyBorder="1" applyAlignment="1" applyProtection="1">
      <protection locked="0"/>
    </xf>
    <xf numFmtId="0" fontId="9" fillId="0" borderId="0" xfId="0" applyFont="1" applyBorder="1" applyAlignment="1"/>
    <xf numFmtId="0" fontId="9" fillId="0" borderId="22"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0" borderId="0" xfId="0" applyFont="1" applyBorder="1" applyAlignment="1" applyProtection="1">
      <alignment horizontal="left"/>
      <protection locked="0"/>
    </xf>
    <xf numFmtId="0" fontId="1" fillId="2" borderId="38"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0" fontId="9" fillId="3" borderId="2" xfId="0" applyFont="1" applyFill="1" applyBorder="1" applyAlignment="1" applyProtection="1">
      <protection locked="0"/>
    </xf>
    <xf numFmtId="0" fontId="13" fillId="0" borderId="43" xfId="0" applyFont="1" applyBorder="1" applyAlignment="1">
      <alignment horizontal="center"/>
    </xf>
    <xf numFmtId="0" fontId="16" fillId="4" borderId="26" xfId="0" applyFont="1" applyFill="1" applyBorder="1" applyAlignment="1" applyProtection="1">
      <alignment horizontal="center"/>
      <protection locked="0"/>
    </xf>
    <xf numFmtId="0" fontId="9" fillId="4" borderId="26" xfId="0" applyFont="1" applyFill="1" applyBorder="1" applyAlignment="1" applyProtection="1">
      <alignment horizontal="center"/>
      <protection locked="0"/>
    </xf>
    <xf numFmtId="0" fontId="13" fillId="0" borderId="28" xfId="0" applyFont="1" applyBorder="1" applyAlignment="1">
      <alignment horizontal="center"/>
    </xf>
    <xf numFmtId="0" fontId="16" fillId="4" borderId="31" xfId="0" applyFont="1" applyFill="1" applyBorder="1" applyAlignment="1" applyProtection="1">
      <alignment horizontal="center"/>
      <protection locked="0"/>
    </xf>
    <xf numFmtId="0" fontId="9" fillId="4" borderId="22" xfId="0"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9" fillId="4" borderId="23" xfId="0" applyFont="1" applyFill="1" applyBorder="1" applyAlignment="1" applyProtection="1">
      <alignment horizontal="center"/>
      <protection locked="0"/>
    </xf>
    <xf numFmtId="0" fontId="16" fillId="0" borderId="46" xfId="0" applyFont="1" applyBorder="1" applyAlignment="1" applyProtection="1">
      <alignment horizontal="center"/>
      <protection locked="0"/>
    </xf>
    <xf numFmtId="0" fontId="16" fillId="0" borderId="11" xfId="0" applyFont="1" applyBorder="1" applyAlignment="1" applyProtection="1">
      <alignment horizontal="center"/>
      <protection locked="0"/>
    </xf>
    <xf numFmtId="0" fontId="16" fillId="0" borderId="19" xfId="0" applyFont="1" applyBorder="1" applyAlignment="1" applyProtection="1">
      <alignment horizontal="center"/>
      <protection locked="0"/>
    </xf>
    <xf numFmtId="0" fontId="16" fillId="0" borderId="20" xfId="0" applyFont="1" applyBorder="1" applyAlignment="1" applyProtection="1">
      <alignment horizontal="center"/>
      <protection locked="0"/>
    </xf>
    <xf numFmtId="0" fontId="8" fillId="4" borderId="1" xfId="0" applyFont="1" applyFill="1" applyBorder="1" applyAlignment="1" applyProtection="1">
      <alignment horizontal="left" vertical="top"/>
      <protection locked="0"/>
    </xf>
    <xf numFmtId="0" fontId="8" fillId="4" borderId="2" xfId="0" applyFont="1" applyFill="1" applyBorder="1" applyAlignment="1" applyProtection="1">
      <alignment horizontal="left" vertical="top"/>
      <protection locked="0"/>
    </xf>
    <xf numFmtId="0" fontId="8" fillId="4" borderId="3" xfId="0" applyFont="1" applyFill="1" applyBorder="1" applyAlignment="1" applyProtection="1">
      <alignment horizontal="left" vertical="top"/>
      <protection locked="0"/>
    </xf>
    <xf numFmtId="0" fontId="10" fillId="0" borderId="25" xfId="0" applyFont="1" applyBorder="1" applyAlignment="1" applyProtection="1">
      <alignment horizontal="center"/>
      <protection locked="0"/>
    </xf>
    <xf numFmtId="0" fontId="10" fillId="0" borderId="26" xfId="0" applyFont="1" applyBorder="1" applyAlignment="1" applyProtection="1">
      <alignment horizontal="center"/>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0" fillId="0" borderId="31" xfId="0" applyFont="1" applyBorder="1" applyAlignment="1" applyProtection="1">
      <alignment horizontal="left"/>
      <protection locked="0"/>
    </xf>
    <xf numFmtId="0" fontId="10" fillId="0" borderId="44" xfId="0" applyFont="1" applyBorder="1" applyAlignment="1" applyProtection="1">
      <alignment horizontal="left"/>
      <protection locked="0"/>
    </xf>
    <xf numFmtId="0" fontId="10" fillId="0" borderId="45" xfId="0" applyFont="1" applyBorder="1" applyAlignment="1" applyProtection="1">
      <alignment horizontal="left"/>
      <protection locked="0"/>
    </xf>
    <xf numFmtId="0" fontId="10" fillId="0" borderId="42" xfId="0" applyFont="1" applyBorder="1" applyAlignment="1" applyProtection="1">
      <alignment horizontal="left"/>
      <protection locked="0"/>
    </xf>
    <xf numFmtId="165" fontId="9" fillId="0" borderId="28" xfId="0" applyNumberFormat="1" applyFont="1" applyBorder="1" applyAlignment="1" applyProtection="1">
      <alignment horizontal="center"/>
    </xf>
    <xf numFmtId="0" fontId="10" fillId="0" borderId="34" xfId="0" applyFont="1" applyBorder="1" applyAlignment="1" applyProtection="1">
      <alignment horizontal="right"/>
      <protection locked="0"/>
    </xf>
    <xf numFmtId="166" fontId="9" fillId="0" borderId="28" xfId="0" applyNumberFormat="1" applyFont="1" applyBorder="1" applyAlignment="1" applyProtection="1">
      <alignment horizontal="right"/>
    </xf>
    <xf numFmtId="14" fontId="9" fillId="0" borderId="19" xfId="0" applyNumberFormat="1" applyFont="1" applyBorder="1" applyAlignment="1" applyProtection="1">
      <alignment horizontal="center"/>
      <protection locked="0"/>
    </xf>
    <xf numFmtId="0" fontId="10" fillId="0" borderId="20" xfId="0" applyFont="1" applyBorder="1" applyAlignment="1" applyProtection="1">
      <alignment horizontal="right"/>
      <protection locked="0"/>
    </xf>
    <xf numFmtId="0" fontId="10" fillId="0" borderId="50" xfId="0" applyFont="1" applyBorder="1" applyAlignment="1" applyProtection="1">
      <alignment horizontal="right"/>
      <protection locked="0"/>
    </xf>
    <xf numFmtId="166" fontId="9" fillId="0" borderId="43" xfId="0" applyNumberFormat="1" applyFont="1" applyBorder="1" applyAlignment="1" applyProtection="1">
      <alignment horizontal="right"/>
    </xf>
    <xf numFmtId="0" fontId="9" fillId="5" borderId="22" xfId="0" applyFont="1" applyFill="1" applyBorder="1" applyAlignment="1" applyProtection="1">
      <alignment horizontal="center"/>
      <protection locked="0"/>
    </xf>
    <xf numFmtId="0" fontId="9" fillId="5" borderId="23" xfId="0" applyFont="1" applyFill="1" applyBorder="1" applyAlignment="1" applyProtection="1">
      <alignment horizontal="center"/>
      <protection locked="0"/>
    </xf>
    <xf numFmtId="0" fontId="9" fillId="5" borderId="31" xfId="0" applyFont="1" applyFill="1" applyBorder="1" applyAlignment="1" applyProtection="1">
      <alignment horizontal="center"/>
      <protection locked="0"/>
    </xf>
    <xf numFmtId="0" fontId="9" fillId="5" borderId="28" xfId="0" applyFont="1" applyFill="1" applyBorder="1" applyAlignment="1" applyProtection="1">
      <alignment horizontal="center"/>
      <protection locked="0"/>
    </xf>
    <xf numFmtId="0" fontId="16" fillId="5" borderId="46" xfId="0" applyFont="1" applyFill="1" applyBorder="1" applyAlignment="1" applyProtection="1">
      <alignment horizontal="center"/>
      <protection locked="0"/>
    </xf>
    <xf numFmtId="0" fontId="16" fillId="5" borderId="11" xfId="0" applyFont="1" applyFill="1" applyBorder="1" applyAlignment="1" applyProtection="1">
      <alignment horizontal="center"/>
      <protection locked="0"/>
    </xf>
    <xf numFmtId="0" fontId="16" fillId="5" borderId="19" xfId="0" applyFont="1" applyFill="1" applyBorder="1" applyAlignment="1" applyProtection="1">
      <alignment horizontal="center"/>
      <protection locked="0"/>
    </xf>
    <xf numFmtId="0" fontId="16" fillId="5" borderId="20" xfId="0" applyFont="1" applyFill="1" applyBorder="1" applyAlignment="1" applyProtection="1">
      <alignment horizontal="center"/>
      <protection locked="0"/>
    </xf>
    <xf numFmtId="0" fontId="10" fillId="5" borderId="11" xfId="0" applyFont="1" applyFill="1" applyBorder="1" applyAlignment="1" applyProtection="1">
      <alignment horizontal="right"/>
      <protection locked="0"/>
    </xf>
    <xf numFmtId="0" fontId="10" fillId="5" borderId="35" xfId="0" applyFont="1" applyFill="1" applyBorder="1" applyAlignment="1" applyProtection="1">
      <alignment horizontal="right"/>
      <protection locked="0"/>
    </xf>
    <xf numFmtId="0" fontId="9" fillId="5" borderId="0" xfId="0" applyFont="1" applyFill="1" applyBorder="1" applyAlignment="1" applyProtection="1">
      <alignment horizontal="left"/>
      <protection locked="0"/>
    </xf>
    <xf numFmtId="0" fontId="10" fillId="5" borderId="56" xfId="0" applyFont="1" applyFill="1" applyBorder="1" applyAlignment="1" applyProtection="1">
      <alignment horizontal="center"/>
      <protection locked="0"/>
    </xf>
    <xf numFmtId="0" fontId="10" fillId="5" borderId="42" xfId="0" applyFont="1" applyFill="1" applyBorder="1" applyAlignment="1" applyProtection="1">
      <alignment horizontal="center"/>
      <protection locked="0"/>
    </xf>
    <xf numFmtId="14" fontId="9" fillId="5" borderId="44" xfId="0" applyNumberFormat="1" applyFont="1" applyFill="1" applyBorder="1" applyAlignment="1" applyProtection="1">
      <alignment horizontal="center"/>
      <protection locked="0"/>
    </xf>
    <xf numFmtId="0" fontId="9" fillId="5" borderId="45" xfId="0" applyFont="1" applyFill="1" applyBorder="1" applyAlignment="1" applyProtection="1">
      <alignment horizontal="center"/>
      <protection locked="0"/>
    </xf>
    <xf numFmtId="0" fontId="10" fillId="5" borderId="42" xfId="0" applyFont="1" applyFill="1" applyBorder="1" applyAlignment="1" applyProtection="1">
      <alignment horizontal="right"/>
      <protection locked="0"/>
    </xf>
    <xf numFmtId="0" fontId="10" fillId="5" borderId="45" xfId="0" applyFont="1" applyFill="1" applyBorder="1" applyAlignment="1" applyProtection="1">
      <alignment horizontal="right"/>
      <protection locked="0"/>
    </xf>
    <xf numFmtId="0" fontId="9" fillId="5" borderId="27" xfId="0" applyFont="1" applyFill="1" applyBorder="1" applyAlignment="1" applyProtection="1">
      <alignment horizontal="center"/>
      <protection locked="0"/>
    </xf>
    <xf numFmtId="0" fontId="9" fillId="5" borderId="47" xfId="0" applyFont="1" applyFill="1" applyBorder="1" applyAlignment="1" applyProtection="1">
      <alignment horizontal="center"/>
      <protection locked="0"/>
    </xf>
    <xf numFmtId="0" fontId="10" fillId="5" borderId="4"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10" fillId="5" borderId="55" xfId="0" applyFont="1" applyFill="1" applyBorder="1" applyAlignment="1" applyProtection="1">
      <alignment horizontal="right"/>
      <protection locked="0"/>
    </xf>
    <xf numFmtId="0" fontId="9" fillId="5" borderId="24" xfId="0" applyFont="1" applyFill="1" applyBorder="1" applyAlignment="1" applyProtection="1">
      <alignment horizontal="center"/>
      <protection locked="0"/>
    </xf>
    <xf numFmtId="0" fontId="8" fillId="5" borderId="0" xfId="0" applyFont="1" applyFill="1" applyBorder="1" applyAlignment="1" applyProtection="1">
      <protection locked="0"/>
    </xf>
    <xf numFmtId="0" fontId="9" fillId="5" borderId="0" xfId="0" applyFont="1" applyFill="1" applyBorder="1" applyAlignment="1"/>
    <xf numFmtId="0" fontId="9" fillId="5" borderId="19" xfId="0" applyFont="1" applyFill="1" applyBorder="1" applyAlignment="1" applyProtection="1">
      <protection locked="0"/>
    </xf>
    <xf numFmtId="0" fontId="9" fillId="5" borderId="20" xfId="0" applyFont="1" applyFill="1" applyBorder="1" applyAlignment="1" applyProtection="1">
      <protection locked="0"/>
    </xf>
    <xf numFmtId="0" fontId="9" fillId="5" borderId="20" xfId="0" applyFont="1" applyFill="1" applyBorder="1" applyAlignment="1" applyProtection="1">
      <alignment horizontal="center"/>
      <protection locked="0"/>
    </xf>
    <xf numFmtId="164" fontId="9" fillId="5" borderId="20" xfId="0" applyNumberFormat="1" applyFont="1" applyFill="1" applyBorder="1" applyAlignment="1" applyProtection="1">
      <alignment horizontal="center"/>
      <protection locked="0"/>
    </xf>
    <xf numFmtId="0" fontId="9" fillId="5" borderId="21" xfId="0" applyFont="1" applyFill="1" applyBorder="1" applyAlignment="1" applyProtection="1">
      <alignment horizontal="center"/>
      <protection locked="0"/>
    </xf>
    <xf numFmtId="0" fontId="9" fillId="5" borderId="13" xfId="0" applyFont="1" applyFill="1" applyBorder="1" applyAlignment="1" applyProtection="1">
      <protection locked="0"/>
    </xf>
    <xf numFmtId="0" fontId="9" fillId="5" borderId="14" xfId="0" applyFont="1" applyFill="1" applyBorder="1" applyAlignment="1" applyProtection="1">
      <protection locked="0"/>
    </xf>
    <xf numFmtId="0" fontId="9" fillId="5" borderId="14" xfId="0" applyFont="1" applyFill="1" applyBorder="1" applyAlignment="1" applyProtection="1">
      <alignment horizontal="center"/>
      <protection locked="0"/>
    </xf>
    <xf numFmtId="0" fontId="11" fillId="5" borderId="14" xfId="1" applyFont="1" applyFill="1" applyBorder="1" applyAlignment="1" applyProtection="1">
      <protection locked="0"/>
    </xf>
    <xf numFmtId="14" fontId="9" fillId="5" borderId="14" xfId="0" applyNumberFormat="1" applyFont="1" applyFill="1" applyBorder="1" applyAlignment="1" applyProtection="1">
      <protection locked="0"/>
    </xf>
    <xf numFmtId="0" fontId="9" fillId="5" borderId="15" xfId="0" applyFont="1" applyFill="1" applyBorder="1" applyAlignment="1" applyProtection="1">
      <protection locked="0"/>
    </xf>
    <xf numFmtId="0" fontId="10" fillId="5" borderId="5" xfId="0" applyFont="1" applyFill="1" applyBorder="1" applyAlignment="1" applyProtection="1">
      <alignment horizontal="center"/>
      <protection locked="0"/>
    </xf>
    <xf numFmtId="0" fontId="10" fillId="5" borderId="16"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0" fillId="5" borderId="9" xfId="0" applyFont="1" applyFill="1" applyBorder="1" applyAlignment="1" applyProtection="1">
      <alignment horizontal="center"/>
      <protection locked="0"/>
    </xf>
    <xf numFmtId="0" fontId="10" fillId="5" borderId="10" xfId="0" applyFont="1" applyFill="1" applyBorder="1" applyAlignment="1" applyProtection="1">
      <alignment horizontal="center"/>
      <protection locked="0"/>
    </xf>
    <xf numFmtId="0" fontId="10" fillId="5" borderId="10" xfId="0" applyFont="1" applyFill="1" applyBorder="1" applyAlignment="1">
      <alignment horizontal="center"/>
    </xf>
    <xf numFmtId="0" fontId="10" fillId="5" borderId="12" xfId="0" applyFont="1" applyFill="1" applyBorder="1" applyAlignment="1" applyProtection="1">
      <alignment horizontal="center"/>
      <protection locked="0"/>
    </xf>
    <xf numFmtId="165" fontId="9" fillId="5" borderId="28" xfId="0" applyNumberFormat="1" applyFont="1" applyFill="1" applyBorder="1" applyAlignment="1" applyProtection="1">
      <alignment horizontal="center"/>
    </xf>
    <xf numFmtId="0" fontId="10" fillId="5" borderId="34" xfId="0" applyFont="1" applyFill="1" applyBorder="1" applyAlignment="1" applyProtection="1">
      <alignment horizontal="right"/>
      <protection locked="0"/>
    </xf>
    <xf numFmtId="166" fontId="9" fillId="5" borderId="28" xfId="0" applyNumberFormat="1" applyFont="1" applyFill="1" applyBorder="1" applyAlignment="1" applyProtection="1">
      <alignment horizontal="right"/>
    </xf>
    <xf numFmtId="14" fontId="9" fillId="5" borderId="19" xfId="0" applyNumberFormat="1" applyFont="1" applyFill="1" applyBorder="1" applyAlignment="1" applyProtection="1">
      <alignment horizontal="center"/>
      <protection locked="0"/>
    </xf>
    <xf numFmtId="0" fontId="10" fillId="5" borderId="20" xfId="0" applyFont="1" applyFill="1" applyBorder="1" applyAlignment="1" applyProtection="1">
      <alignment horizontal="right"/>
      <protection locked="0"/>
    </xf>
    <xf numFmtId="0" fontId="10" fillId="5" borderId="50" xfId="0" applyFont="1" applyFill="1" applyBorder="1" applyAlignment="1" applyProtection="1">
      <alignment horizontal="right"/>
      <protection locked="0"/>
    </xf>
    <xf numFmtId="166" fontId="9" fillId="5" borderId="43" xfId="0" applyNumberFormat="1" applyFont="1" applyFill="1" applyBorder="1" applyAlignment="1" applyProtection="1">
      <alignment horizontal="right"/>
    </xf>
    <xf numFmtId="0" fontId="10" fillId="5" borderId="22" xfId="0" applyFont="1" applyFill="1" applyBorder="1" applyAlignment="1" applyProtection="1">
      <alignment horizontal="left"/>
      <protection locked="0"/>
    </xf>
    <xf numFmtId="0" fontId="10" fillId="5" borderId="23" xfId="0" applyFont="1" applyFill="1" applyBorder="1" applyAlignment="1" applyProtection="1">
      <alignment horizontal="left"/>
      <protection locked="0"/>
    </xf>
    <xf numFmtId="0" fontId="10" fillId="5" borderId="31" xfId="0" applyFont="1" applyFill="1" applyBorder="1" applyAlignment="1" applyProtection="1">
      <alignment horizontal="left"/>
      <protection locked="0"/>
    </xf>
    <xf numFmtId="0" fontId="10" fillId="5" borderId="44" xfId="0" applyFont="1" applyFill="1" applyBorder="1" applyAlignment="1" applyProtection="1">
      <alignment horizontal="left"/>
      <protection locked="0"/>
    </xf>
    <xf numFmtId="0" fontId="10" fillId="5" borderId="45" xfId="0" applyFont="1" applyFill="1" applyBorder="1" applyAlignment="1" applyProtection="1">
      <alignment horizontal="left"/>
      <protection locked="0"/>
    </xf>
    <xf numFmtId="0" fontId="10" fillId="5" borderId="42" xfId="0" applyFont="1" applyFill="1" applyBorder="1" applyAlignment="1" applyProtection="1">
      <alignment horizontal="left"/>
      <protection locked="0"/>
    </xf>
    <xf numFmtId="0" fontId="10" fillId="5" borderId="25" xfId="0" applyFont="1" applyFill="1" applyBorder="1" applyAlignment="1" applyProtection="1">
      <alignment horizontal="center"/>
      <protection locked="0"/>
    </xf>
    <xf numFmtId="0" fontId="10" fillId="5" borderId="26"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buniv.edu/homeschoo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xample@e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xample@e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tabSelected="1" workbookViewId="0">
      <selection activeCell="B20" sqref="B20:M23"/>
    </sheetView>
  </sheetViews>
  <sheetFormatPr defaultRowHeight="14.25" x14ac:dyDescent="0.2"/>
  <cols>
    <col min="1" max="16384" width="9.140625" style="1"/>
  </cols>
  <sheetData>
    <row r="1" spans="1:13" x14ac:dyDescent="0.2">
      <c r="A1" s="234" t="s">
        <v>65</v>
      </c>
      <c r="B1" s="235"/>
      <c r="C1" s="235"/>
      <c r="D1" s="235"/>
      <c r="E1" s="235"/>
      <c r="F1" s="235"/>
      <c r="G1" s="235"/>
      <c r="H1" s="235"/>
      <c r="I1" s="235"/>
      <c r="J1" s="235"/>
      <c r="K1" s="235"/>
      <c r="L1" s="235"/>
      <c r="M1" s="236"/>
    </row>
    <row r="2" spans="1:13" x14ac:dyDescent="0.2">
      <c r="A2" s="231"/>
      <c r="B2" s="232"/>
      <c r="C2" s="232"/>
      <c r="D2" s="232"/>
      <c r="E2" s="232"/>
      <c r="F2" s="232"/>
      <c r="G2" s="232"/>
      <c r="H2" s="232"/>
      <c r="I2" s="232"/>
      <c r="J2" s="232"/>
      <c r="K2" s="232"/>
      <c r="L2" s="232"/>
      <c r="M2" s="233"/>
    </row>
    <row r="3" spans="1:13" x14ac:dyDescent="0.2">
      <c r="A3" s="237" t="s">
        <v>112</v>
      </c>
      <c r="B3" s="238"/>
      <c r="C3" s="238"/>
      <c r="D3" s="238"/>
      <c r="E3" s="238"/>
      <c r="F3" s="238"/>
      <c r="G3" s="238"/>
      <c r="H3" s="238"/>
      <c r="I3" s="238"/>
      <c r="J3" s="238"/>
      <c r="K3" s="238"/>
      <c r="L3" s="238"/>
      <c r="M3" s="239"/>
    </row>
    <row r="4" spans="1:13" x14ac:dyDescent="0.2">
      <c r="A4" s="240"/>
      <c r="B4" s="241"/>
      <c r="C4" s="241"/>
      <c r="D4" s="241"/>
      <c r="E4" s="241"/>
      <c r="F4" s="241"/>
      <c r="G4" s="241"/>
      <c r="H4" s="241"/>
      <c r="I4" s="241"/>
      <c r="J4" s="241"/>
      <c r="K4" s="241"/>
      <c r="L4" s="241"/>
      <c r="M4" s="242"/>
    </row>
    <row r="5" spans="1:13" x14ac:dyDescent="0.2">
      <c r="A5" s="208"/>
      <c r="B5" s="209"/>
      <c r="C5" s="209"/>
      <c r="D5" s="209"/>
      <c r="E5" s="209"/>
      <c r="F5" s="209"/>
      <c r="G5" s="209"/>
      <c r="H5" s="209"/>
      <c r="I5" s="209"/>
      <c r="J5" s="209"/>
      <c r="K5" s="209"/>
      <c r="L5" s="209"/>
      <c r="M5" s="210"/>
    </row>
    <row r="6" spans="1:13" x14ac:dyDescent="0.2">
      <c r="A6" s="240" t="s">
        <v>113</v>
      </c>
      <c r="B6" s="243"/>
      <c r="C6" s="243"/>
      <c r="D6" s="243"/>
      <c r="E6" s="243"/>
      <c r="F6" s="243"/>
      <c r="G6" s="243"/>
      <c r="H6" s="243"/>
      <c r="I6" s="243"/>
      <c r="J6" s="243"/>
      <c r="K6" s="243"/>
      <c r="L6" s="243"/>
      <c r="M6" s="244"/>
    </row>
    <row r="7" spans="1:13" x14ac:dyDescent="0.2">
      <c r="A7" s="245"/>
      <c r="B7" s="243"/>
      <c r="C7" s="243"/>
      <c r="D7" s="243"/>
      <c r="E7" s="243"/>
      <c r="F7" s="243"/>
      <c r="G7" s="243"/>
      <c r="H7" s="243"/>
      <c r="I7" s="243"/>
      <c r="J7" s="243"/>
      <c r="K7" s="243"/>
      <c r="L7" s="243"/>
      <c r="M7" s="244"/>
    </row>
    <row r="8" spans="1:13" x14ac:dyDescent="0.2">
      <c r="A8" s="208"/>
      <c r="B8" s="209"/>
      <c r="C8" s="209"/>
      <c r="D8" s="209"/>
      <c r="E8" s="209"/>
      <c r="F8" s="209"/>
      <c r="G8" s="209"/>
      <c r="H8" s="209"/>
      <c r="I8" s="209"/>
      <c r="J8" s="209"/>
      <c r="K8" s="209"/>
      <c r="L8" s="209"/>
      <c r="M8" s="210"/>
    </row>
    <row r="9" spans="1:13" ht="15" customHeight="1" x14ac:dyDescent="0.2">
      <c r="A9" s="221" t="s">
        <v>108</v>
      </c>
      <c r="B9" s="248" t="s">
        <v>54</v>
      </c>
      <c r="C9" s="248"/>
      <c r="D9" s="248"/>
      <c r="E9" s="248"/>
      <c r="F9" s="248"/>
      <c r="G9" s="248"/>
      <c r="H9" s="248"/>
      <c r="I9" s="248"/>
      <c r="J9" s="248"/>
      <c r="K9" s="248"/>
      <c r="L9" s="248"/>
      <c r="M9" s="249"/>
    </row>
    <row r="10" spans="1:13" x14ac:dyDescent="0.2">
      <c r="A10" s="217" t="s">
        <v>55</v>
      </c>
      <c r="B10" s="238" t="s">
        <v>56</v>
      </c>
      <c r="C10" s="238"/>
      <c r="D10" s="238"/>
      <c r="E10" s="238"/>
      <c r="F10" s="238"/>
      <c r="G10" s="238"/>
      <c r="H10" s="238"/>
      <c r="I10" s="238"/>
      <c r="J10" s="238"/>
      <c r="K10" s="238"/>
      <c r="L10" s="238"/>
      <c r="M10" s="239"/>
    </row>
    <row r="11" spans="1:13" x14ac:dyDescent="0.2">
      <c r="A11" s="218"/>
      <c r="B11" s="241"/>
      <c r="C11" s="241"/>
      <c r="D11" s="241"/>
      <c r="E11" s="241"/>
      <c r="F11" s="241"/>
      <c r="G11" s="241"/>
      <c r="H11" s="241"/>
      <c r="I11" s="241"/>
      <c r="J11" s="241"/>
      <c r="K11" s="241"/>
      <c r="L11" s="241"/>
      <c r="M11" s="242"/>
    </row>
    <row r="12" spans="1:13" x14ac:dyDescent="0.2">
      <c r="A12" s="219"/>
      <c r="B12" s="246"/>
      <c r="C12" s="246"/>
      <c r="D12" s="246"/>
      <c r="E12" s="246"/>
      <c r="F12" s="246"/>
      <c r="G12" s="246"/>
      <c r="H12" s="246"/>
      <c r="I12" s="246"/>
      <c r="J12" s="246"/>
      <c r="K12" s="246"/>
      <c r="L12" s="246"/>
      <c r="M12" s="247"/>
    </row>
    <row r="13" spans="1:13" x14ac:dyDescent="0.2">
      <c r="A13" s="208"/>
      <c r="B13" s="209"/>
      <c r="C13" s="209"/>
      <c r="D13" s="209"/>
      <c r="E13" s="209"/>
      <c r="F13" s="209"/>
      <c r="G13" s="209"/>
      <c r="H13" s="209"/>
      <c r="I13" s="209"/>
      <c r="J13" s="209"/>
      <c r="K13" s="209"/>
      <c r="L13" s="209"/>
      <c r="M13" s="210"/>
    </row>
    <row r="14" spans="1:13" ht="14.25" customHeight="1" x14ac:dyDescent="0.2">
      <c r="A14" s="217" t="s">
        <v>57</v>
      </c>
      <c r="B14" s="226" t="s">
        <v>110</v>
      </c>
      <c r="C14" s="226"/>
      <c r="D14" s="226"/>
      <c r="E14" s="226"/>
      <c r="F14" s="226"/>
      <c r="G14" s="226"/>
      <c r="H14" s="226"/>
      <c r="I14" s="226"/>
      <c r="J14" s="226"/>
      <c r="K14" s="226"/>
      <c r="L14" s="226"/>
      <c r="M14" s="227"/>
    </row>
    <row r="15" spans="1:13" x14ac:dyDescent="0.2">
      <c r="A15" s="218"/>
      <c r="B15" s="222"/>
      <c r="C15" s="222"/>
      <c r="D15" s="222"/>
      <c r="E15" s="222"/>
      <c r="F15" s="222"/>
      <c r="G15" s="222"/>
      <c r="H15" s="222"/>
      <c r="I15" s="222"/>
      <c r="J15" s="222"/>
      <c r="K15" s="222"/>
      <c r="L15" s="222"/>
      <c r="M15" s="223"/>
    </row>
    <row r="16" spans="1:13" x14ac:dyDescent="0.2">
      <c r="A16" s="218"/>
      <c r="B16" s="222"/>
      <c r="C16" s="222"/>
      <c r="D16" s="222"/>
      <c r="E16" s="222"/>
      <c r="F16" s="222"/>
      <c r="G16" s="222"/>
      <c r="H16" s="222"/>
      <c r="I16" s="222"/>
      <c r="J16" s="222"/>
      <c r="K16" s="222"/>
      <c r="L16" s="222"/>
      <c r="M16" s="223"/>
    </row>
    <row r="17" spans="1:13" x14ac:dyDescent="0.2">
      <c r="A17" s="218"/>
      <c r="B17" s="222"/>
      <c r="C17" s="222"/>
      <c r="D17" s="222"/>
      <c r="E17" s="222"/>
      <c r="F17" s="222"/>
      <c r="G17" s="222"/>
      <c r="H17" s="222"/>
      <c r="I17" s="222"/>
      <c r="J17" s="222"/>
      <c r="K17" s="222"/>
      <c r="L17" s="222"/>
      <c r="M17" s="223"/>
    </row>
    <row r="18" spans="1:13" x14ac:dyDescent="0.2">
      <c r="A18" s="218"/>
      <c r="B18" s="222"/>
      <c r="C18" s="222"/>
      <c r="D18" s="222"/>
      <c r="E18" s="222"/>
      <c r="F18" s="222"/>
      <c r="G18" s="222"/>
      <c r="H18" s="222"/>
      <c r="I18" s="222"/>
      <c r="J18" s="222"/>
      <c r="K18" s="222"/>
      <c r="L18" s="222"/>
      <c r="M18" s="223"/>
    </row>
    <row r="19" spans="1:13" x14ac:dyDescent="0.2">
      <c r="A19" s="218"/>
      <c r="B19" s="222"/>
      <c r="C19" s="222"/>
      <c r="D19" s="222"/>
      <c r="E19" s="222"/>
      <c r="F19" s="222"/>
      <c r="G19" s="222"/>
      <c r="H19" s="222"/>
      <c r="I19" s="222"/>
      <c r="J19" s="222"/>
      <c r="K19" s="222"/>
      <c r="L19" s="222"/>
      <c r="M19" s="223"/>
    </row>
    <row r="20" spans="1:13" ht="14.25" customHeight="1" x14ac:dyDescent="0.2">
      <c r="A20" s="220"/>
      <c r="B20" s="222" t="s">
        <v>111</v>
      </c>
      <c r="C20" s="222"/>
      <c r="D20" s="222"/>
      <c r="E20" s="222"/>
      <c r="F20" s="222"/>
      <c r="G20" s="222"/>
      <c r="H20" s="222"/>
      <c r="I20" s="222"/>
      <c r="J20" s="222"/>
      <c r="K20" s="222"/>
      <c r="L20" s="222"/>
      <c r="M20" s="223"/>
    </row>
    <row r="21" spans="1:13" x14ac:dyDescent="0.2">
      <c r="A21" s="218"/>
      <c r="B21" s="222"/>
      <c r="C21" s="222"/>
      <c r="D21" s="222"/>
      <c r="E21" s="222"/>
      <c r="F21" s="222"/>
      <c r="G21" s="222"/>
      <c r="H21" s="222"/>
      <c r="I21" s="222"/>
      <c r="J21" s="222"/>
      <c r="K21" s="222"/>
      <c r="L21" s="222"/>
      <c r="M21" s="223"/>
    </row>
    <row r="22" spans="1:13" x14ac:dyDescent="0.2">
      <c r="A22" s="218"/>
      <c r="B22" s="222"/>
      <c r="C22" s="222"/>
      <c r="D22" s="222"/>
      <c r="E22" s="222"/>
      <c r="F22" s="222"/>
      <c r="G22" s="222"/>
      <c r="H22" s="222"/>
      <c r="I22" s="222"/>
      <c r="J22" s="222"/>
      <c r="K22" s="222"/>
      <c r="L22" s="222"/>
      <c r="M22" s="223"/>
    </row>
    <row r="23" spans="1:13" x14ac:dyDescent="0.2">
      <c r="A23" s="219"/>
      <c r="B23" s="224"/>
      <c r="C23" s="224"/>
      <c r="D23" s="224"/>
      <c r="E23" s="224"/>
      <c r="F23" s="224"/>
      <c r="G23" s="224"/>
      <c r="H23" s="224"/>
      <c r="I23" s="224"/>
      <c r="J23" s="224"/>
      <c r="K23" s="224"/>
      <c r="L23" s="224"/>
      <c r="M23" s="225"/>
    </row>
    <row r="24" spans="1:13" x14ac:dyDescent="0.2">
      <c r="A24" s="208"/>
      <c r="B24" s="209"/>
      <c r="C24" s="209"/>
      <c r="D24" s="209"/>
      <c r="E24" s="209"/>
      <c r="F24" s="209"/>
      <c r="G24" s="209"/>
      <c r="H24" s="209"/>
      <c r="I24" s="209"/>
      <c r="J24" s="209"/>
      <c r="K24" s="209"/>
      <c r="L24" s="209"/>
      <c r="M24" s="210"/>
    </row>
    <row r="25" spans="1:13" x14ac:dyDescent="0.2">
      <c r="A25" s="217" t="s">
        <v>58</v>
      </c>
      <c r="B25" s="226" t="s">
        <v>59</v>
      </c>
      <c r="C25" s="226"/>
      <c r="D25" s="226"/>
      <c r="E25" s="226"/>
      <c r="F25" s="226"/>
      <c r="G25" s="226"/>
      <c r="H25" s="226"/>
      <c r="I25" s="226"/>
      <c r="J25" s="226"/>
      <c r="K25" s="226"/>
      <c r="L25" s="226"/>
      <c r="M25" s="227"/>
    </row>
    <row r="26" spans="1:13" x14ac:dyDescent="0.2">
      <c r="A26" s="219"/>
      <c r="B26" s="224"/>
      <c r="C26" s="224"/>
      <c r="D26" s="224"/>
      <c r="E26" s="224"/>
      <c r="F26" s="224"/>
      <c r="G26" s="224"/>
      <c r="H26" s="224"/>
      <c r="I26" s="224"/>
      <c r="J26" s="224"/>
      <c r="K26" s="224"/>
      <c r="L26" s="224"/>
      <c r="M26" s="225"/>
    </row>
    <row r="27" spans="1:13" x14ac:dyDescent="0.2">
      <c r="A27" s="208"/>
      <c r="B27" s="209"/>
      <c r="C27" s="209"/>
      <c r="D27" s="209"/>
      <c r="E27" s="209"/>
      <c r="F27" s="209"/>
      <c r="G27" s="209"/>
      <c r="H27" s="209"/>
      <c r="I27" s="209"/>
      <c r="J27" s="209"/>
      <c r="K27" s="209"/>
      <c r="L27" s="209"/>
      <c r="M27" s="210"/>
    </row>
    <row r="28" spans="1:13" ht="14.25" customHeight="1" x14ac:dyDescent="0.2">
      <c r="A28" s="217" t="s">
        <v>60</v>
      </c>
      <c r="B28" s="226" t="s">
        <v>114</v>
      </c>
      <c r="C28" s="226"/>
      <c r="D28" s="226"/>
      <c r="E28" s="226"/>
      <c r="F28" s="226"/>
      <c r="G28" s="226"/>
      <c r="H28" s="226"/>
      <c r="I28" s="226"/>
      <c r="J28" s="226"/>
      <c r="K28" s="226"/>
      <c r="L28" s="226"/>
      <c r="M28" s="227"/>
    </row>
    <row r="29" spans="1:13" x14ac:dyDescent="0.2">
      <c r="A29" s="218"/>
      <c r="B29" s="222"/>
      <c r="C29" s="222"/>
      <c r="D29" s="222"/>
      <c r="E29" s="222"/>
      <c r="F29" s="222"/>
      <c r="G29" s="222"/>
      <c r="H29" s="222"/>
      <c r="I29" s="222"/>
      <c r="J29" s="222"/>
      <c r="K29" s="222"/>
      <c r="L29" s="222"/>
      <c r="M29" s="223"/>
    </row>
    <row r="30" spans="1:13" x14ac:dyDescent="0.2">
      <c r="A30" s="218"/>
      <c r="B30" s="222"/>
      <c r="C30" s="222"/>
      <c r="D30" s="222"/>
      <c r="E30" s="222"/>
      <c r="F30" s="222"/>
      <c r="G30" s="222"/>
      <c r="H30" s="222"/>
      <c r="I30" s="222"/>
      <c r="J30" s="222"/>
      <c r="K30" s="222"/>
      <c r="L30" s="222"/>
      <c r="M30" s="223"/>
    </row>
    <row r="31" spans="1:13" x14ac:dyDescent="0.2">
      <c r="A31" s="219"/>
      <c r="B31" s="224"/>
      <c r="C31" s="224"/>
      <c r="D31" s="224"/>
      <c r="E31" s="224"/>
      <c r="F31" s="224"/>
      <c r="G31" s="224"/>
      <c r="H31" s="224"/>
      <c r="I31" s="224"/>
      <c r="J31" s="224"/>
      <c r="K31" s="224"/>
      <c r="L31" s="224"/>
      <c r="M31" s="225"/>
    </row>
    <row r="32" spans="1:13" x14ac:dyDescent="0.2">
      <c r="A32" s="208"/>
      <c r="B32" s="213"/>
      <c r="C32" s="213"/>
      <c r="D32" s="213"/>
      <c r="E32" s="213"/>
      <c r="F32" s="213"/>
      <c r="G32" s="213"/>
      <c r="H32" s="213"/>
      <c r="I32" s="213"/>
      <c r="J32" s="213"/>
      <c r="K32" s="213"/>
      <c r="L32" s="213"/>
      <c r="M32" s="214"/>
    </row>
    <row r="33" spans="1:13" x14ac:dyDescent="0.2">
      <c r="A33" s="217" t="s">
        <v>109</v>
      </c>
      <c r="B33" s="226" t="s">
        <v>115</v>
      </c>
      <c r="C33" s="226"/>
      <c r="D33" s="226"/>
      <c r="E33" s="226"/>
      <c r="F33" s="226"/>
      <c r="G33" s="226"/>
      <c r="H33" s="226"/>
      <c r="I33" s="226"/>
      <c r="J33" s="226"/>
      <c r="K33" s="226"/>
      <c r="L33" s="226"/>
      <c r="M33" s="227"/>
    </row>
    <row r="34" spans="1:13" x14ac:dyDescent="0.2">
      <c r="A34" s="220"/>
      <c r="B34" s="222"/>
      <c r="C34" s="222"/>
      <c r="D34" s="222"/>
      <c r="E34" s="222"/>
      <c r="F34" s="222"/>
      <c r="G34" s="222"/>
      <c r="H34" s="222"/>
      <c r="I34" s="222"/>
      <c r="J34" s="222"/>
      <c r="K34" s="222"/>
      <c r="L34" s="222"/>
      <c r="M34" s="223"/>
    </row>
    <row r="35" spans="1:13" x14ac:dyDescent="0.2">
      <c r="A35" s="220"/>
      <c r="B35" s="222"/>
      <c r="C35" s="222"/>
      <c r="D35" s="222"/>
      <c r="E35" s="222"/>
      <c r="F35" s="222"/>
      <c r="G35" s="222"/>
      <c r="H35" s="222"/>
      <c r="I35" s="222"/>
      <c r="J35" s="222"/>
      <c r="K35" s="222"/>
      <c r="L35" s="222"/>
      <c r="M35" s="223"/>
    </row>
    <row r="36" spans="1:13" x14ac:dyDescent="0.2">
      <c r="A36" s="219"/>
      <c r="B36" s="224"/>
      <c r="C36" s="224"/>
      <c r="D36" s="224"/>
      <c r="E36" s="224"/>
      <c r="F36" s="224"/>
      <c r="G36" s="224"/>
      <c r="H36" s="224"/>
      <c r="I36" s="224"/>
      <c r="J36" s="224"/>
      <c r="K36" s="224"/>
      <c r="L36" s="224"/>
      <c r="M36" s="225"/>
    </row>
    <row r="37" spans="1:13" x14ac:dyDescent="0.2">
      <c r="A37" s="208"/>
      <c r="B37" s="215"/>
      <c r="C37" s="215"/>
      <c r="D37" s="215"/>
      <c r="E37" s="215"/>
      <c r="F37" s="215"/>
      <c r="G37" s="215"/>
      <c r="H37" s="215"/>
      <c r="I37" s="215"/>
      <c r="J37" s="215"/>
      <c r="K37" s="215"/>
      <c r="L37" s="215"/>
      <c r="M37" s="216"/>
    </row>
    <row r="38" spans="1:13" x14ac:dyDescent="0.2">
      <c r="A38" s="250" t="s">
        <v>61</v>
      </c>
      <c r="B38" s="251"/>
      <c r="C38" s="251"/>
      <c r="D38" s="251"/>
      <c r="E38" s="251"/>
      <c r="F38" s="251"/>
      <c r="G38" s="251"/>
      <c r="H38" s="251"/>
      <c r="I38" s="251"/>
      <c r="J38" s="251"/>
      <c r="K38" s="251"/>
      <c r="L38" s="251"/>
      <c r="M38" s="252"/>
    </row>
    <row r="39" spans="1:13" x14ac:dyDescent="0.2">
      <c r="A39" s="211"/>
      <c r="B39" s="238" t="s">
        <v>62</v>
      </c>
      <c r="C39" s="238"/>
      <c r="D39" s="238"/>
      <c r="E39" s="238"/>
      <c r="F39" s="238"/>
      <c r="G39" s="238"/>
      <c r="H39" s="238"/>
      <c r="I39" s="238"/>
      <c r="J39" s="238"/>
      <c r="K39" s="238"/>
      <c r="L39" s="238"/>
      <c r="M39" s="239"/>
    </row>
    <row r="40" spans="1:13" x14ac:dyDescent="0.2">
      <c r="A40" s="208"/>
      <c r="B40" s="241"/>
      <c r="C40" s="241"/>
      <c r="D40" s="241"/>
      <c r="E40" s="241"/>
      <c r="F40" s="241"/>
      <c r="G40" s="241"/>
      <c r="H40" s="241"/>
      <c r="I40" s="241"/>
      <c r="J40" s="241"/>
      <c r="K40" s="241"/>
      <c r="L40" s="241"/>
      <c r="M40" s="242"/>
    </row>
    <row r="41" spans="1:13" x14ac:dyDescent="0.2">
      <c r="A41" s="208"/>
      <c r="B41" s="241"/>
      <c r="C41" s="241"/>
      <c r="D41" s="241"/>
      <c r="E41" s="241"/>
      <c r="F41" s="241"/>
      <c r="G41" s="241"/>
      <c r="H41" s="241"/>
      <c r="I41" s="241"/>
      <c r="J41" s="241"/>
      <c r="K41" s="241"/>
      <c r="L41" s="241"/>
      <c r="M41" s="242"/>
    </row>
    <row r="42" spans="1:13" x14ac:dyDescent="0.2">
      <c r="A42" s="212"/>
      <c r="B42" s="246"/>
      <c r="C42" s="246"/>
      <c r="D42" s="246"/>
      <c r="E42" s="246"/>
      <c r="F42" s="246"/>
      <c r="G42" s="246"/>
      <c r="H42" s="246"/>
      <c r="I42" s="246"/>
      <c r="J42" s="246"/>
      <c r="K42" s="246"/>
      <c r="L42" s="246"/>
      <c r="M42" s="247"/>
    </row>
    <row r="43" spans="1:13" x14ac:dyDescent="0.2">
      <c r="A43" s="208"/>
      <c r="B43" s="209"/>
      <c r="C43" s="209"/>
      <c r="D43" s="209"/>
      <c r="E43" s="209"/>
      <c r="F43" s="209"/>
      <c r="G43" s="209"/>
      <c r="H43" s="209"/>
      <c r="I43" s="209"/>
      <c r="J43" s="209"/>
      <c r="K43" s="209"/>
      <c r="L43" s="209"/>
      <c r="M43" s="210"/>
    </row>
    <row r="44" spans="1:13" x14ac:dyDescent="0.2">
      <c r="A44" s="228" t="s">
        <v>63</v>
      </c>
      <c r="B44" s="229"/>
      <c r="C44" s="229"/>
      <c r="D44" s="229"/>
      <c r="E44" s="229"/>
      <c r="F44" s="229"/>
      <c r="G44" s="229"/>
      <c r="H44" s="229"/>
      <c r="I44" s="229"/>
      <c r="J44" s="229"/>
      <c r="K44" s="229"/>
      <c r="L44" s="229"/>
      <c r="M44" s="230"/>
    </row>
    <row r="45" spans="1:13" x14ac:dyDescent="0.2">
      <c r="A45" s="231"/>
      <c r="B45" s="232"/>
      <c r="C45" s="232"/>
      <c r="D45" s="232"/>
      <c r="E45" s="232"/>
      <c r="F45" s="232"/>
      <c r="G45" s="232"/>
      <c r="H45" s="232"/>
      <c r="I45" s="232"/>
      <c r="J45" s="232"/>
      <c r="K45" s="232"/>
      <c r="L45" s="232"/>
      <c r="M45" s="233"/>
    </row>
  </sheetData>
  <mergeCells count="13">
    <mergeCell ref="B20:M23"/>
    <mergeCell ref="B14:M19"/>
    <mergeCell ref="A44:M45"/>
    <mergeCell ref="A1:M2"/>
    <mergeCell ref="A3:M4"/>
    <mergeCell ref="A6:M7"/>
    <mergeCell ref="B10:M12"/>
    <mergeCell ref="B9:M9"/>
    <mergeCell ref="B28:M31"/>
    <mergeCell ref="B33:M36"/>
    <mergeCell ref="B25:M26"/>
    <mergeCell ref="A38:M38"/>
    <mergeCell ref="B39:M42"/>
  </mergeCells>
  <hyperlinks>
    <hyperlink ref="A44"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zoomScale="120" zoomScaleNormal="120" workbookViewId="0">
      <selection sqref="A1:Q1"/>
    </sheetView>
  </sheetViews>
  <sheetFormatPr defaultRowHeight="14.25" x14ac:dyDescent="0.2"/>
  <cols>
    <col min="1" max="1" width="8.42578125" style="1" customWidth="1"/>
    <col min="2" max="2" width="14.5703125" style="1" customWidth="1"/>
    <col min="3" max="3" width="5" style="1" customWidth="1"/>
    <col min="4" max="4" width="4.7109375" style="1" customWidth="1"/>
    <col min="5" max="5" width="5" style="1" customWidth="1"/>
    <col min="6" max="6" width="4.85546875" style="1" customWidth="1"/>
    <col min="7" max="10" width="1.7109375" style="95" customWidth="1"/>
    <col min="11" max="11" width="7.85546875" style="1" customWidth="1"/>
    <col min="12" max="12" width="8" style="1" customWidth="1"/>
    <col min="13" max="13" width="6.85546875" style="1" customWidth="1"/>
    <col min="14" max="14" width="5.140625" style="1" customWidth="1"/>
    <col min="15" max="15" width="4.140625" style="1" customWidth="1"/>
    <col min="16" max="16" width="4.7109375" style="1" customWidth="1"/>
    <col min="17" max="17" width="4.42578125" style="1" customWidth="1"/>
    <col min="18" max="16384" width="9.140625" style="1"/>
  </cols>
  <sheetData>
    <row r="1" spans="1:17" ht="19.5" customHeight="1" thickBot="1" x14ac:dyDescent="0.3">
      <c r="A1" s="298" t="s">
        <v>64</v>
      </c>
      <c r="B1" s="299"/>
      <c r="C1" s="299"/>
      <c r="D1" s="299"/>
      <c r="E1" s="299"/>
      <c r="F1" s="299"/>
      <c r="G1" s="299"/>
      <c r="H1" s="299"/>
      <c r="I1" s="299"/>
      <c r="J1" s="299"/>
      <c r="K1" s="299"/>
      <c r="L1" s="299"/>
      <c r="M1" s="299"/>
      <c r="N1" s="299"/>
      <c r="O1" s="299"/>
      <c r="P1" s="299"/>
      <c r="Q1" s="300"/>
    </row>
    <row r="2" spans="1:17" s="2" customFormat="1" ht="12" customHeight="1" x14ac:dyDescent="0.2">
      <c r="A2" s="269" t="s">
        <v>0</v>
      </c>
      <c r="B2" s="270"/>
      <c r="C2" s="270"/>
      <c r="D2" s="270"/>
      <c r="E2" s="270"/>
      <c r="F2" s="270"/>
      <c r="G2" s="270"/>
      <c r="H2" s="270"/>
      <c r="I2" s="270"/>
      <c r="J2" s="270"/>
      <c r="K2" s="270"/>
      <c r="L2" s="270"/>
      <c r="M2" s="270"/>
      <c r="N2" s="270"/>
      <c r="O2" s="270"/>
      <c r="P2" s="270"/>
      <c r="Q2" s="271"/>
    </row>
    <row r="3" spans="1:17" s="2" customFormat="1" ht="11.25" customHeight="1" thickBot="1" x14ac:dyDescent="0.25">
      <c r="A3" s="272" t="s">
        <v>1</v>
      </c>
      <c r="B3" s="273"/>
      <c r="C3" s="273" t="s">
        <v>2</v>
      </c>
      <c r="D3" s="273"/>
      <c r="E3" s="273"/>
      <c r="F3" s="3"/>
      <c r="G3" s="3"/>
      <c r="H3" s="3"/>
      <c r="I3" s="3"/>
      <c r="J3" s="3"/>
      <c r="K3" s="4"/>
      <c r="L3" s="273" t="s">
        <v>3</v>
      </c>
      <c r="M3" s="274"/>
      <c r="N3" s="273" t="s">
        <v>4</v>
      </c>
      <c r="O3" s="273"/>
      <c r="P3" s="273"/>
      <c r="Q3" s="275"/>
    </row>
    <row r="4" spans="1:17" s="2" customFormat="1" ht="13.5" customHeight="1" thickTop="1" x14ac:dyDescent="0.2">
      <c r="A4" s="283" t="s">
        <v>5</v>
      </c>
      <c r="B4" s="284"/>
      <c r="C4" s="285" t="s">
        <v>6</v>
      </c>
      <c r="D4" s="285"/>
      <c r="E4" s="285"/>
      <c r="F4" s="5"/>
      <c r="G4" s="5"/>
      <c r="H4" s="6"/>
      <c r="I4" s="6"/>
      <c r="J4" s="6"/>
      <c r="K4" s="6"/>
      <c r="L4" s="286" t="s">
        <v>7</v>
      </c>
      <c r="M4" s="284"/>
      <c r="N4" s="287">
        <v>38353</v>
      </c>
      <c r="O4" s="284"/>
      <c r="P4" s="284"/>
      <c r="Q4" s="288"/>
    </row>
    <row r="5" spans="1:17" s="2" customFormat="1" ht="6" customHeight="1" x14ac:dyDescent="0.2">
      <c r="A5" s="267"/>
      <c r="B5" s="268"/>
      <c r="C5" s="268"/>
      <c r="D5" s="268"/>
      <c r="E5" s="268"/>
      <c r="F5" s="268"/>
      <c r="G5" s="268"/>
      <c r="H5" s="268"/>
      <c r="I5" s="268"/>
      <c r="J5" s="268"/>
      <c r="K5" s="268"/>
      <c r="L5" s="268"/>
      <c r="M5" s="268"/>
      <c r="N5" s="268"/>
      <c r="O5" s="268"/>
      <c r="P5" s="268"/>
      <c r="Q5" s="289"/>
    </row>
    <row r="6" spans="1:17" s="2" customFormat="1" ht="12" customHeight="1" thickBot="1" x14ac:dyDescent="0.25">
      <c r="A6" s="290" t="s">
        <v>8</v>
      </c>
      <c r="B6" s="291"/>
      <c r="C6" s="291" t="s">
        <v>9</v>
      </c>
      <c r="D6" s="291"/>
      <c r="E6" s="291"/>
      <c r="F6" s="291" t="s">
        <v>10</v>
      </c>
      <c r="G6" s="291"/>
      <c r="H6" s="291"/>
      <c r="I6" s="7"/>
      <c r="J6" s="7"/>
      <c r="K6" s="291" t="s">
        <v>11</v>
      </c>
      <c r="L6" s="291"/>
      <c r="M6" s="8"/>
      <c r="N6" s="291" t="s">
        <v>12</v>
      </c>
      <c r="O6" s="291"/>
      <c r="P6" s="291"/>
      <c r="Q6" s="292"/>
    </row>
    <row r="7" spans="1:17" s="2" customFormat="1" ht="12.75" thickTop="1" thickBot="1" x14ac:dyDescent="0.25">
      <c r="A7" s="276" t="s">
        <v>13</v>
      </c>
      <c r="B7" s="277"/>
      <c r="C7" s="277" t="s">
        <v>14</v>
      </c>
      <c r="D7" s="277"/>
      <c r="E7" s="277"/>
      <c r="F7" s="278" t="s">
        <v>15</v>
      </c>
      <c r="G7" s="278"/>
      <c r="H7" s="278"/>
      <c r="I7" s="9"/>
      <c r="J7" s="9"/>
      <c r="K7" s="278">
        <v>65613</v>
      </c>
      <c r="L7" s="278"/>
      <c r="M7" s="10"/>
      <c r="N7" s="279" t="s">
        <v>16</v>
      </c>
      <c r="O7" s="278"/>
      <c r="P7" s="278"/>
      <c r="Q7" s="280"/>
    </row>
    <row r="8" spans="1:17" s="2" customFormat="1" ht="9.75" customHeight="1" thickBot="1" x14ac:dyDescent="0.25">
      <c r="A8" s="11"/>
      <c r="B8" s="5"/>
      <c r="C8" s="11"/>
      <c r="D8" s="5"/>
      <c r="E8" s="11"/>
      <c r="F8" s="11"/>
      <c r="G8" s="11"/>
      <c r="H8" s="11"/>
      <c r="I8" s="11"/>
      <c r="J8" s="11"/>
      <c r="K8" s="5"/>
      <c r="L8" s="5"/>
      <c r="M8" s="11"/>
      <c r="N8" s="11"/>
      <c r="O8" s="11"/>
      <c r="P8" s="11"/>
      <c r="Q8" s="5"/>
    </row>
    <row r="9" spans="1:17" s="2" customFormat="1" ht="12" customHeight="1" x14ac:dyDescent="0.2">
      <c r="A9" s="269" t="s">
        <v>17</v>
      </c>
      <c r="B9" s="281"/>
      <c r="C9" s="281"/>
      <c r="D9" s="281"/>
      <c r="E9" s="281"/>
      <c r="F9" s="281"/>
      <c r="G9" s="281"/>
      <c r="H9" s="281"/>
      <c r="I9" s="281"/>
      <c r="J9" s="281"/>
      <c r="K9" s="281"/>
      <c r="L9" s="281"/>
      <c r="M9" s="281"/>
      <c r="N9" s="281"/>
      <c r="O9" s="281"/>
      <c r="P9" s="281"/>
      <c r="Q9" s="282"/>
    </row>
    <row r="10" spans="1:17" s="2" customFormat="1" ht="7.5" customHeight="1" x14ac:dyDescent="0.2">
      <c r="A10" s="12"/>
      <c r="B10" s="5"/>
      <c r="C10" s="5"/>
      <c r="D10" s="5"/>
      <c r="E10" s="5"/>
      <c r="F10" s="5"/>
      <c r="G10" s="5"/>
      <c r="H10" s="5"/>
      <c r="I10" s="5"/>
      <c r="J10" s="5"/>
      <c r="K10" s="5"/>
      <c r="L10" s="5"/>
      <c r="M10" s="5"/>
      <c r="N10" s="5"/>
      <c r="O10" s="5"/>
      <c r="P10" s="5"/>
      <c r="Q10" s="13"/>
    </row>
    <row r="11" spans="1:17" s="2" customFormat="1" ht="10.5" customHeight="1" x14ac:dyDescent="0.2">
      <c r="A11" s="14" t="s">
        <v>18</v>
      </c>
      <c r="B11" s="5"/>
      <c r="C11" s="15" t="s">
        <v>19</v>
      </c>
      <c r="D11" s="295" t="s">
        <v>40</v>
      </c>
      <c r="E11" s="255"/>
      <c r="F11" s="5"/>
      <c r="G11" s="5"/>
      <c r="H11" s="5"/>
      <c r="I11" s="5"/>
      <c r="J11" s="5"/>
      <c r="K11" s="293" t="s">
        <v>20</v>
      </c>
      <c r="L11" s="294"/>
      <c r="M11" s="294"/>
      <c r="N11" s="15" t="s">
        <v>19</v>
      </c>
      <c r="O11" s="295" t="s">
        <v>70</v>
      </c>
      <c r="P11" s="254"/>
      <c r="Q11" s="296"/>
    </row>
    <row r="12" spans="1:17" s="2" customFormat="1" ht="10.5" customHeight="1" x14ac:dyDescent="0.2">
      <c r="A12" s="267" t="s">
        <v>21</v>
      </c>
      <c r="B12" s="268"/>
      <c r="C12" s="268"/>
      <c r="D12" s="16" t="s">
        <v>22</v>
      </c>
      <c r="E12" s="16" t="s">
        <v>23</v>
      </c>
      <c r="F12" s="16" t="s">
        <v>24</v>
      </c>
      <c r="G12" s="92"/>
      <c r="H12" s="92"/>
      <c r="I12" s="92"/>
      <c r="J12" s="92"/>
      <c r="K12" s="268" t="s">
        <v>21</v>
      </c>
      <c r="L12" s="268"/>
      <c r="M12" s="268"/>
      <c r="N12" s="268"/>
      <c r="O12" s="16" t="s">
        <v>22</v>
      </c>
      <c r="P12" s="16" t="s">
        <v>23</v>
      </c>
      <c r="Q12" s="103" t="s">
        <v>24</v>
      </c>
    </row>
    <row r="13" spans="1:17" s="2" customFormat="1" ht="10.5" customHeight="1" x14ac:dyDescent="0.2">
      <c r="A13" s="256" t="s">
        <v>25</v>
      </c>
      <c r="B13" s="257"/>
      <c r="C13" s="257"/>
      <c r="D13" s="20">
        <v>96</v>
      </c>
      <c r="E13" s="21">
        <v>1</v>
      </c>
      <c r="F13" s="22">
        <v>4</v>
      </c>
      <c r="G13" s="24">
        <f t="shared" ref="G13:G23" si="0">E13*F13</f>
        <v>4</v>
      </c>
      <c r="H13" s="25"/>
      <c r="I13" s="25">
        <f t="shared" ref="I13:I23" si="1">P13*Q13</f>
        <v>4</v>
      </c>
      <c r="J13" s="25"/>
      <c r="K13" s="257" t="s">
        <v>26</v>
      </c>
      <c r="L13" s="257"/>
      <c r="M13" s="257"/>
      <c r="N13" s="257"/>
      <c r="O13" s="20">
        <v>97</v>
      </c>
      <c r="P13" s="21">
        <v>1</v>
      </c>
      <c r="Q13" s="31">
        <v>4</v>
      </c>
    </row>
    <row r="14" spans="1:17" s="2" customFormat="1" ht="10.5" customHeight="1" x14ac:dyDescent="0.2">
      <c r="A14" s="256" t="s">
        <v>27</v>
      </c>
      <c r="B14" s="257"/>
      <c r="C14" s="257"/>
      <c r="D14" s="20">
        <v>93</v>
      </c>
      <c r="E14" s="21">
        <v>1</v>
      </c>
      <c r="F14" s="22">
        <v>4</v>
      </c>
      <c r="G14" s="24">
        <f t="shared" si="0"/>
        <v>4</v>
      </c>
      <c r="H14" s="25"/>
      <c r="I14" s="25">
        <f t="shared" si="1"/>
        <v>3</v>
      </c>
      <c r="J14" s="25"/>
      <c r="K14" s="257" t="s">
        <v>28</v>
      </c>
      <c r="L14" s="257"/>
      <c r="M14" s="257"/>
      <c r="N14" s="257"/>
      <c r="O14" s="20">
        <v>85</v>
      </c>
      <c r="P14" s="21">
        <v>1</v>
      </c>
      <c r="Q14" s="31">
        <v>3</v>
      </c>
    </row>
    <row r="15" spans="1:17" s="2" customFormat="1" ht="10.5" customHeight="1" x14ac:dyDescent="0.2">
      <c r="A15" s="256" t="s">
        <v>29</v>
      </c>
      <c r="B15" s="257"/>
      <c r="C15" s="257"/>
      <c r="D15" s="20">
        <v>90</v>
      </c>
      <c r="E15" s="21">
        <v>1</v>
      </c>
      <c r="F15" s="22">
        <v>4</v>
      </c>
      <c r="G15" s="24">
        <f t="shared" si="0"/>
        <v>4</v>
      </c>
      <c r="H15" s="25"/>
      <c r="I15" s="25">
        <f t="shared" si="1"/>
        <v>4</v>
      </c>
      <c r="J15" s="25"/>
      <c r="K15" s="257" t="s">
        <v>30</v>
      </c>
      <c r="L15" s="257"/>
      <c r="M15" s="257"/>
      <c r="N15" s="257"/>
      <c r="O15" s="20">
        <v>93</v>
      </c>
      <c r="P15" s="21">
        <v>1</v>
      </c>
      <c r="Q15" s="31">
        <v>4</v>
      </c>
    </row>
    <row r="16" spans="1:17" s="2" customFormat="1" ht="10.5" customHeight="1" x14ac:dyDescent="0.2">
      <c r="A16" s="256" t="s">
        <v>31</v>
      </c>
      <c r="B16" s="257"/>
      <c r="C16" s="257"/>
      <c r="D16" s="20">
        <v>92</v>
      </c>
      <c r="E16" s="21">
        <v>1</v>
      </c>
      <c r="F16" s="22">
        <v>4</v>
      </c>
      <c r="G16" s="24">
        <f t="shared" si="0"/>
        <v>4</v>
      </c>
      <c r="H16" s="25"/>
      <c r="I16" s="25">
        <f t="shared" si="1"/>
        <v>4</v>
      </c>
      <c r="J16" s="25"/>
      <c r="K16" s="257" t="s">
        <v>32</v>
      </c>
      <c r="L16" s="257"/>
      <c r="M16" s="257"/>
      <c r="N16" s="257"/>
      <c r="O16" s="20">
        <v>91</v>
      </c>
      <c r="P16" s="21">
        <v>1</v>
      </c>
      <c r="Q16" s="31">
        <v>4</v>
      </c>
    </row>
    <row r="17" spans="1:17" s="2" customFormat="1" ht="10.5" customHeight="1" x14ac:dyDescent="0.2">
      <c r="A17" s="256" t="s">
        <v>33</v>
      </c>
      <c r="B17" s="257"/>
      <c r="C17" s="257"/>
      <c r="D17" s="20">
        <v>94</v>
      </c>
      <c r="E17" s="21">
        <v>1</v>
      </c>
      <c r="F17" s="22">
        <v>4</v>
      </c>
      <c r="G17" s="24">
        <f t="shared" si="0"/>
        <v>4</v>
      </c>
      <c r="H17" s="25"/>
      <c r="I17" s="25">
        <f t="shared" si="1"/>
        <v>4</v>
      </c>
      <c r="J17" s="25"/>
      <c r="K17" s="257" t="s">
        <v>44</v>
      </c>
      <c r="L17" s="257"/>
      <c r="M17" s="257"/>
      <c r="N17" s="257"/>
      <c r="O17" s="20">
        <v>95</v>
      </c>
      <c r="P17" s="21">
        <v>1</v>
      </c>
      <c r="Q17" s="31">
        <v>4</v>
      </c>
    </row>
    <row r="18" spans="1:17" s="2" customFormat="1" ht="10.5" customHeight="1" x14ac:dyDescent="0.2">
      <c r="A18" s="256" t="s">
        <v>35</v>
      </c>
      <c r="B18" s="257"/>
      <c r="C18" s="257"/>
      <c r="D18" s="20">
        <v>95</v>
      </c>
      <c r="E18" s="21">
        <v>1</v>
      </c>
      <c r="F18" s="22">
        <v>4</v>
      </c>
      <c r="G18" s="24">
        <f t="shared" si="0"/>
        <v>4</v>
      </c>
      <c r="H18" s="25"/>
      <c r="I18" s="25">
        <f t="shared" si="1"/>
        <v>2</v>
      </c>
      <c r="J18" s="25"/>
      <c r="K18" s="257" t="s">
        <v>36</v>
      </c>
      <c r="L18" s="257"/>
      <c r="M18" s="257"/>
      <c r="N18" s="257"/>
      <c r="O18" s="20">
        <v>100</v>
      </c>
      <c r="P18" s="21">
        <v>0.5</v>
      </c>
      <c r="Q18" s="31">
        <v>4</v>
      </c>
    </row>
    <row r="19" spans="1:17" s="2" customFormat="1" ht="10.5" customHeight="1" x14ac:dyDescent="0.2">
      <c r="A19" s="256"/>
      <c r="B19" s="257"/>
      <c r="C19" s="257"/>
      <c r="D19" s="20"/>
      <c r="E19" s="21"/>
      <c r="F19" s="22"/>
      <c r="G19" s="24">
        <f t="shared" si="0"/>
        <v>0</v>
      </c>
      <c r="H19" s="25"/>
      <c r="I19" s="25">
        <f t="shared" si="1"/>
        <v>2</v>
      </c>
      <c r="J19" s="25"/>
      <c r="K19" s="257" t="s">
        <v>37</v>
      </c>
      <c r="L19" s="257"/>
      <c r="M19" s="257"/>
      <c r="N19" s="257"/>
      <c r="O19" s="20">
        <v>95</v>
      </c>
      <c r="P19" s="21">
        <v>0.5</v>
      </c>
      <c r="Q19" s="31">
        <v>4</v>
      </c>
    </row>
    <row r="20" spans="1:17" s="2" customFormat="1" ht="10.5" customHeight="1" x14ac:dyDescent="0.2">
      <c r="A20" s="256"/>
      <c r="B20" s="257"/>
      <c r="C20" s="257"/>
      <c r="D20" s="20"/>
      <c r="E20" s="21"/>
      <c r="F20" s="22"/>
      <c r="G20" s="24">
        <f t="shared" si="0"/>
        <v>0</v>
      </c>
      <c r="H20" s="25"/>
      <c r="I20" s="25">
        <f t="shared" si="1"/>
        <v>0</v>
      </c>
      <c r="J20" s="25"/>
      <c r="K20" s="257"/>
      <c r="L20" s="257"/>
      <c r="M20" s="257"/>
      <c r="N20" s="257"/>
      <c r="O20" s="20"/>
      <c r="P20" s="21"/>
      <c r="Q20" s="31"/>
    </row>
    <row r="21" spans="1:17" s="2" customFormat="1" ht="10.5" customHeight="1" x14ac:dyDescent="0.2">
      <c r="A21" s="256"/>
      <c r="B21" s="257"/>
      <c r="C21" s="257"/>
      <c r="D21" s="20"/>
      <c r="E21" s="21"/>
      <c r="F21" s="22"/>
      <c r="G21" s="24">
        <f t="shared" si="0"/>
        <v>0</v>
      </c>
      <c r="H21" s="25"/>
      <c r="I21" s="25">
        <f t="shared" si="1"/>
        <v>0</v>
      </c>
      <c r="J21" s="25"/>
      <c r="K21" s="257"/>
      <c r="L21" s="257"/>
      <c r="M21" s="257"/>
      <c r="N21" s="257"/>
      <c r="O21" s="20"/>
      <c r="P21" s="21"/>
      <c r="Q21" s="31"/>
    </row>
    <row r="22" spans="1:17" s="2" customFormat="1" ht="10.5" customHeight="1" x14ac:dyDescent="0.2">
      <c r="A22" s="256"/>
      <c r="B22" s="257"/>
      <c r="C22" s="257"/>
      <c r="D22" s="20"/>
      <c r="E22" s="21"/>
      <c r="F22" s="22"/>
      <c r="G22" s="24">
        <f t="shared" si="0"/>
        <v>0</v>
      </c>
      <c r="H22" s="25"/>
      <c r="I22" s="25">
        <f t="shared" si="1"/>
        <v>0</v>
      </c>
      <c r="J22" s="25"/>
      <c r="K22" s="257"/>
      <c r="L22" s="257"/>
      <c r="M22" s="257"/>
      <c r="N22" s="257"/>
      <c r="O22" s="20"/>
      <c r="P22" s="21"/>
      <c r="Q22" s="31"/>
    </row>
    <row r="23" spans="1:17" s="2" customFormat="1" ht="10.5" customHeight="1" x14ac:dyDescent="0.2">
      <c r="A23" s="256"/>
      <c r="B23" s="257"/>
      <c r="C23" s="257"/>
      <c r="D23" s="20"/>
      <c r="E23" s="21"/>
      <c r="F23" s="22"/>
      <c r="G23" s="24">
        <f t="shared" si="0"/>
        <v>0</v>
      </c>
      <c r="H23" s="25"/>
      <c r="I23" s="25">
        <f t="shared" si="1"/>
        <v>0</v>
      </c>
      <c r="J23" s="29"/>
      <c r="K23" s="257"/>
      <c r="L23" s="257"/>
      <c r="M23" s="257"/>
      <c r="N23" s="257"/>
      <c r="O23" s="20"/>
      <c r="P23" s="21"/>
      <c r="Q23" s="31"/>
    </row>
    <row r="24" spans="1:17" s="2" customFormat="1" ht="10.5" customHeight="1" x14ac:dyDescent="0.2">
      <c r="A24" s="12"/>
      <c r="B24" s="259" t="s">
        <v>107</v>
      </c>
      <c r="C24" s="260"/>
      <c r="D24" s="260"/>
      <c r="E24" s="101">
        <f>SUM(E13:E23)</f>
        <v>6</v>
      </c>
      <c r="F24" s="102">
        <f>G24/E24</f>
        <v>4</v>
      </c>
      <c r="G24" s="25">
        <f>SUM(G13:G23)</f>
        <v>24</v>
      </c>
      <c r="H24" s="25"/>
      <c r="I24" s="25">
        <f>SUM(I13:I23)</f>
        <v>23</v>
      </c>
      <c r="J24" s="25"/>
      <c r="K24" s="5"/>
      <c r="L24" s="258" t="s">
        <v>107</v>
      </c>
      <c r="M24" s="258"/>
      <c r="N24" s="258"/>
      <c r="O24" s="259"/>
      <c r="P24" s="101">
        <f>SUM(P13:P23)</f>
        <v>6</v>
      </c>
      <c r="Q24" s="104">
        <f>I24/P24</f>
        <v>3.8333333333333335</v>
      </c>
    </row>
    <row r="25" spans="1:17" s="2" customFormat="1" ht="10.5" customHeight="1" x14ac:dyDescent="0.2">
      <c r="A25" s="12"/>
      <c r="B25" s="5"/>
      <c r="C25" s="5"/>
      <c r="D25" s="40"/>
      <c r="E25" s="5"/>
      <c r="F25" s="5"/>
      <c r="G25" s="25"/>
      <c r="H25" s="25"/>
      <c r="I25" s="25"/>
      <c r="J25" s="25"/>
      <c r="K25" s="5"/>
      <c r="L25" s="297"/>
      <c r="M25" s="297"/>
      <c r="N25" s="5"/>
      <c r="O25" s="5"/>
      <c r="P25" s="40"/>
      <c r="Q25" s="41"/>
    </row>
    <row r="26" spans="1:17" s="2" customFormat="1" ht="10.5" customHeight="1" x14ac:dyDescent="0.2">
      <c r="A26" s="14" t="s">
        <v>38</v>
      </c>
      <c r="B26" s="5"/>
      <c r="C26" s="15" t="s">
        <v>19</v>
      </c>
      <c r="D26" s="257" t="s">
        <v>69</v>
      </c>
      <c r="E26" s="257"/>
      <c r="F26" s="38"/>
      <c r="G26" s="42"/>
      <c r="H26" s="25"/>
      <c r="I26" s="25"/>
      <c r="J26" s="25"/>
      <c r="K26" s="15" t="s">
        <v>39</v>
      </c>
      <c r="L26" s="43"/>
      <c r="M26" s="43"/>
      <c r="N26" s="15" t="s">
        <v>19</v>
      </c>
      <c r="O26" s="295" t="s">
        <v>116</v>
      </c>
      <c r="P26" s="254"/>
      <c r="Q26" s="296"/>
    </row>
    <row r="27" spans="1:17" s="2" customFormat="1" ht="10.5" customHeight="1" x14ac:dyDescent="0.2">
      <c r="A27" s="267" t="s">
        <v>21</v>
      </c>
      <c r="B27" s="268"/>
      <c r="C27" s="268"/>
      <c r="D27" s="16" t="s">
        <v>22</v>
      </c>
      <c r="E27" s="16" t="s">
        <v>23</v>
      </c>
      <c r="F27" s="16" t="s">
        <v>24</v>
      </c>
      <c r="G27" s="44"/>
      <c r="H27" s="44"/>
      <c r="I27" s="44"/>
      <c r="J27" s="44"/>
      <c r="K27" s="268" t="s">
        <v>21</v>
      </c>
      <c r="L27" s="268"/>
      <c r="M27" s="268"/>
      <c r="N27" s="268"/>
      <c r="O27" s="16" t="s">
        <v>22</v>
      </c>
      <c r="P27" s="16" t="s">
        <v>23</v>
      </c>
      <c r="Q27" s="103" t="s">
        <v>24</v>
      </c>
    </row>
    <row r="28" spans="1:17" s="2" customFormat="1" ht="10.5" customHeight="1" x14ac:dyDescent="0.2">
      <c r="A28" s="256" t="s">
        <v>41</v>
      </c>
      <c r="B28" s="257"/>
      <c r="C28" s="257"/>
      <c r="D28" s="20">
        <v>94</v>
      </c>
      <c r="E28" s="21">
        <v>1</v>
      </c>
      <c r="F28" s="22">
        <v>4</v>
      </c>
      <c r="G28" s="24">
        <f t="shared" ref="G28:G38" si="2">E28*F28</f>
        <v>4</v>
      </c>
      <c r="H28" s="25"/>
      <c r="I28" s="25">
        <f t="shared" ref="I28:I38" si="3">P28*Q28</f>
        <v>4</v>
      </c>
      <c r="J28" s="25"/>
      <c r="K28" s="257" t="s">
        <v>42</v>
      </c>
      <c r="L28" s="257"/>
      <c r="M28" s="257"/>
      <c r="N28" s="257"/>
      <c r="O28" s="20">
        <v>98</v>
      </c>
      <c r="P28" s="21">
        <v>1</v>
      </c>
      <c r="Q28" s="31">
        <v>4</v>
      </c>
    </row>
    <row r="29" spans="1:17" s="2" customFormat="1" ht="10.5" customHeight="1" x14ac:dyDescent="0.2">
      <c r="A29" s="256" t="s">
        <v>43</v>
      </c>
      <c r="B29" s="257"/>
      <c r="C29" s="257"/>
      <c r="D29" s="20">
        <v>92</v>
      </c>
      <c r="E29" s="21">
        <v>1</v>
      </c>
      <c r="F29" s="22">
        <v>4</v>
      </c>
      <c r="G29" s="24">
        <f t="shared" si="2"/>
        <v>4</v>
      </c>
      <c r="H29" s="25"/>
      <c r="I29" s="25">
        <f t="shared" si="3"/>
        <v>4</v>
      </c>
      <c r="J29" s="25"/>
      <c r="K29" s="257" t="s">
        <v>73</v>
      </c>
      <c r="L29" s="257"/>
      <c r="M29" s="257"/>
      <c r="N29" s="257"/>
      <c r="O29" s="20">
        <v>93</v>
      </c>
      <c r="P29" s="21">
        <v>1</v>
      </c>
      <c r="Q29" s="31">
        <v>4</v>
      </c>
    </row>
    <row r="30" spans="1:17" s="2" customFormat="1" ht="10.5" customHeight="1" x14ac:dyDescent="0.2">
      <c r="A30" s="256" t="s">
        <v>76</v>
      </c>
      <c r="B30" s="257"/>
      <c r="C30" s="257"/>
      <c r="D30" s="20">
        <v>94</v>
      </c>
      <c r="E30" s="21">
        <v>1</v>
      </c>
      <c r="F30" s="22">
        <v>4</v>
      </c>
      <c r="G30" s="24">
        <f t="shared" si="2"/>
        <v>4</v>
      </c>
      <c r="H30" s="25"/>
      <c r="I30" s="25">
        <f t="shared" si="3"/>
        <v>4</v>
      </c>
      <c r="J30" s="25"/>
      <c r="K30" s="257" t="s">
        <v>77</v>
      </c>
      <c r="L30" s="257"/>
      <c r="M30" s="257"/>
      <c r="N30" s="257"/>
      <c r="O30" s="20">
        <v>95</v>
      </c>
      <c r="P30" s="21">
        <v>1</v>
      </c>
      <c r="Q30" s="31">
        <v>4</v>
      </c>
    </row>
    <row r="31" spans="1:17" s="2" customFormat="1" ht="10.5" customHeight="1" x14ac:dyDescent="0.2">
      <c r="A31" s="256" t="s">
        <v>34</v>
      </c>
      <c r="B31" s="257"/>
      <c r="C31" s="257"/>
      <c r="D31" s="20">
        <v>88</v>
      </c>
      <c r="E31" s="21">
        <v>1</v>
      </c>
      <c r="F31" s="22">
        <v>3</v>
      </c>
      <c r="G31" s="24">
        <f t="shared" si="2"/>
        <v>3</v>
      </c>
      <c r="H31" s="25"/>
      <c r="I31" s="25">
        <f t="shared" si="3"/>
        <v>4</v>
      </c>
      <c r="J31" s="25"/>
      <c r="K31" s="257" t="s">
        <v>36</v>
      </c>
      <c r="L31" s="257"/>
      <c r="M31" s="257"/>
      <c r="N31" s="257"/>
      <c r="O31" s="20">
        <v>100</v>
      </c>
      <c r="P31" s="21">
        <v>1</v>
      </c>
      <c r="Q31" s="31">
        <v>4</v>
      </c>
    </row>
    <row r="32" spans="1:17" s="2" customFormat="1" ht="10.5" customHeight="1" x14ac:dyDescent="0.2">
      <c r="A32" s="256" t="s">
        <v>75</v>
      </c>
      <c r="B32" s="257"/>
      <c r="C32" s="257"/>
      <c r="D32" s="20">
        <v>96</v>
      </c>
      <c r="E32" s="21">
        <v>1</v>
      </c>
      <c r="F32" s="22">
        <v>4</v>
      </c>
      <c r="G32" s="24">
        <f t="shared" si="2"/>
        <v>4</v>
      </c>
      <c r="H32" s="25"/>
      <c r="I32" s="25">
        <f t="shared" si="3"/>
        <v>3</v>
      </c>
      <c r="J32" s="25"/>
      <c r="K32" s="257" t="s">
        <v>74</v>
      </c>
      <c r="L32" s="257"/>
      <c r="M32" s="257"/>
      <c r="N32" s="257"/>
      <c r="O32" s="20">
        <v>88</v>
      </c>
      <c r="P32" s="21">
        <v>1</v>
      </c>
      <c r="Q32" s="31">
        <v>3</v>
      </c>
    </row>
    <row r="33" spans="1:17" s="2" customFormat="1" ht="10.5" customHeight="1" x14ac:dyDescent="0.2">
      <c r="A33" s="256" t="s">
        <v>45</v>
      </c>
      <c r="B33" s="257"/>
      <c r="C33" s="257"/>
      <c r="D33" s="20">
        <v>89</v>
      </c>
      <c r="E33" s="21">
        <v>0.5</v>
      </c>
      <c r="F33" s="22">
        <v>3</v>
      </c>
      <c r="G33" s="24">
        <f t="shared" si="2"/>
        <v>1.5</v>
      </c>
      <c r="H33" s="25"/>
      <c r="I33" s="25">
        <f t="shared" si="3"/>
        <v>4</v>
      </c>
      <c r="J33" s="25"/>
      <c r="K33" s="257" t="s">
        <v>78</v>
      </c>
      <c r="L33" s="257"/>
      <c r="M33" s="257"/>
      <c r="N33" s="257"/>
      <c r="O33" s="20">
        <v>90</v>
      </c>
      <c r="P33" s="21">
        <v>1</v>
      </c>
      <c r="Q33" s="31">
        <v>4</v>
      </c>
    </row>
    <row r="34" spans="1:17" s="2" customFormat="1" ht="10.5" customHeight="1" x14ac:dyDescent="0.2">
      <c r="A34" s="256" t="s">
        <v>36</v>
      </c>
      <c r="B34" s="257"/>
      <c r="C34" s="257"/>
      <c r="D34" s="20">
        <v>98</v>
      </c>
      <c r="E34" s="21">
        <v>0.5</v>
      </c>
      <c r="F34" s="22">
        <v>4</v>
      </c>
      <c r="G34" s="24">
        <f t="shared" si="2"/>
        <v>2</v>
      </c>
      <c r="H34" s="25"/>
      <c r="I34" s="25">
        <f t="shared" si="3"/>
        <v>2</v>
      </c>
      <c r="J34" s="25"/>
      <c r="K34" s="257" t="s">
        <v>45</v>
      </c>
      <c r="L34" s="257"/>
      <c r="M34" s="257"/>
      <c r="N34" s="257"/>
      <c r="O34" s="20">
        <v>93</v>
      </c>
      <c r="P34" s="21">
        <v>0.5</v>
      </c>
      <c r="Q34" s="31">
        <v>4</v>
      </c>
    </row>
    <row r="35" spans="1:17" s="2" customFormat="1" ht="10.5" customHeight="1" x14ac:dyDescent="0.2">
      <c r="A35" s="256"/>
      <c r="B35" s="257"/>
      <c r="C35" s="257"/>
      <c r="D35" s="20"/>
      <c r="E35" s="21"/>
      <c r="F35" s="22"/>
      <c r="G35" s="24">
        <f t="shared" si="2"/>
        <v>0</v>
      </c>
      <c r="H35" s="25"/>
      <c r="I35" s="25">
        <f t="shared" si="3"/>
        <v>0</v>
      </c>
      <c r="J35" s="25"/>
      <c r="K35" s="257"/>
      <c r="L35" s="257"/>
      <c r="M35" s="257"/>
      <c r="N35" s="257"/>
      <c r="O35" s="20"/>
      <c r="P35" s="21"/>
      <c r="Q35" s="97"/>
    </row>
    <row r="36" spans="1:17" s="2" customFormat="1" ht="10.5" customHeight="1" x14ac:dyDescent="0.2">
      <c r="A36" s="253"/>
      <c r="B36" s="254"/>
      <c r="C36" s="255"/>
      <c r="D36" s="20"/>
      <c r="E36" s="21"/>
      <c r="F36" s="22"/>
      <c r="G36" s="24">
        <f t="shared" si="2"/>
        <v>0</v>
      </c>
      <c r="H36" s="25"/>
      <c r="I36" s="25">
        <f t="shared" si="3"/>
        <v>0</v>
      </c>
      <c r="J36" s="25"/>
      <c r="K36" s="257"/>
      <c r="L36" s="257"/>
      <c r="M36" s="257"/>
      <c r="N36" s="257"/>
      <c r="O36" s="20"/>
      <c r="P36" s="21"/>
      <c r="Q36" s="97"/>
    </row>
    <row r="37" spans="1:17" s="2" customFormat="1" ht="10.5" customHeight="1" x14ac:dyDescent="0.2">
      <c r="A37" s="256"/>
      <c r="B37" s="257"/>
      <c r="C37" s="257"/>
      <c r="D37" s="20"/>
      <c r="E37" s="21"/>
      <c r="F37" s="22"/>
      <c r="G37" s="24">
        <f t="shared" si="2"/>
        <v>0</v>
      </c>
      <c r="H37" s="25"/>
      <c r="I37" s="25">
        <f t="shared" si="3"/>
        <v>0</v>
      </c>
      <c r="J37" s="25"/>
      <c r="K37" s="257"/>
      <c r="L37" s="257"/>
      <c r="M37" s="257"/>
      <c r="N37" s="257"/>
      <c r="O37" s="20"/>
      <c r="P37" s="21"/>
      <c r="Q37" s="97"/>
    </row>
    <row r="38" spans="1:17" s="2" customFormat="1" ht="10.5" customHeight="1" x14ac:dyDescent="0.2">
      <c r="A38" s="256"/>
      <c r="B38" s="257"/>
      <c r="C38" s="257"/>
      <c r="D38" s="20"/>
      <c r="E38" s="21"/>
      <c r="F38" s="22"/>
      <c r="G38" s="24">
        <f t="shared" si="2"/>
        <v>0</v>
      </c>
      <c r="H38" s="25"/>
      <c r="I38" s="25">
        <f t="shared" si="3"/>
        <v>0</v>
      </c>
      <c r="J38" s="29"/>
      <c r="K38" s="257"/>
      <c r="L38" s="257"/>
      <c r="M38" s="257"/>
      <c r="N38" s="257"/>
      <c r="O38" s="20"/>
      <c r="P38" s="21"/>
      <c r="Q38" s="97"/>
    </row>
    <row r="39" spans="1:17" s="2" customFormat="1" ht="10.5" customHeight="1" x14ac:dyDescent="0.2">
      <c r="A39" s="109"/>
      <c r="B39" s="258" t="s">
        <v>107</v>
      </c>
      <c r="C39" s="258"/>
      <c r="D39" s="259"/>
      <c r="E39" s="32">
        <f>SUM(E28:E38)</f>
        <v>6</v>
      </c>
      <c r="F39" s="33">
        <f>G39/E39</f>
        <v>3.75</v>
      </c>
      <c r="G39" s="24">
        <f>SUM(G28:G38)</f>
        <v>22.5</v>
      </c>
      <c r="H39" s="25"/>
      <c r="I39" s="25">
        <f>SUM(I28:I38)</f>
        <v>25</v>
      </c>
      <c r="J39" s="25"/>
      <c r="K39" s="5"/>
      <c r="L39" s="258" t="s">
        <v>107</v>
      </c>
      <c r="M39" s="258"/>
      <c r="N39" s="258"/>
      <c r="O39" s="259"/>
      <c r="P39" s="32">
        <f>SUM(P28:P38)</f>
        <v>6.5</v>
      </c>
      <c r="Q39" s="96">
        <f>I39/P39</f>
        <v>3.8461538461538463</v>
      </c>
    </row>
    <row r="40" spans="1:17" s="2" customFormat="1" ht="7.5" customHeight="1" thickBot="1" x14ac:dyDescent="0.25">
      <c r="A40" s="45"/>
      <c r="B40" s="105"/>
      <c r="C40" s="105"/>
      <c r="D40" s="105"/>
      <c r="E40" s="106"/>
      <c r="F40" s="107"/>
      <c r="G40" s="99"/>
      <c r="H40" s="99"/>
      <c r="I40" s="99"/>
      <c r="J40" s="99"/>
      <c r="K40" s="10"/>
      <c r="L40" s="105"/>
      <c r="M40" s="105"/>
      <c r="N40" s="105"/>
      <c r="O40" s="105"/>
      <c r="P40" s="106"/>
      <c r="Q40" s="108"/>
    </row>
    <row r="41" spans="1:17" s="2" customFormat="1" ht="8.25" customHeight="1" thickBot="1" x14ac:dyDescent="0.25">
      <c r="A41" s="5"/>
      <c r="B41" s="5"/>
      <c r="C41" s="5"/>
      <c r="D41" s="5"/>
      <c r="E41" s="5"/>
      <c r="F41" s="5"/>
      <c r="G41" s="91"/>
      <c r="H41" s="91"/>
      <c r="I41" s="91"/>
      <c r="J41" s="91"/>
      <c r="K41" s="5"/>
      <c r="L41" s="297"/>
      <c r="M41" s="297"/>
      <c r="N41" s="5"/>
      <c r="O41" s="5"/>
      <c r="P41" s="5"/>
      <c r="Q41" s="5"/>
    </row>
    <row r="42" spans="1:17" s="2" customFormat="1" ht="11.25" customHeight="1" x14ac:dyDescent="0.2">
      <c r="A42" s="269" t="s">
        <v>46</v>
      </c>
      <c r="B42" s="270"/>
      <c r="C42" s="301"/>
      <c r="D42" s="301"/>
      <c r="E42" s="270"/>
      <c r="F42" s="270"/>
      <c r="G42" s="270"/>
      <c r="H42" s="270"/>
      <c r="I42" s="270"/>
      <c r="J42" s="270"/>
      <c r="K42" s="270"/>
      <c r="L42" s="270"/>
      <c r="M42" s="270"/>
      <c r="N42" s="270"/>
      <c r="O42" s="270"/>
      <c r="P42" s="270"/>
      <c r="Q42" s="271"/>
    </row>
    <row r="43" spans="1:17" s="2" customFormat="1" ht="11.25" customHeight="1" thickBot="1" x14ac:dyDescent="0.25">
      <c r="A43" s="263" t="s">
        <v>47</v>
      </c>
      <c r="B43" s="264"/>
      <c r="C43" s="261">
        <v>44701</v>
      </c>
      <c r="D43" s="262"/>
      <c r="E43" s="98"/>
      <c r="F43" s="265" t="s">
        <v>48</v>
      </c>
      <c r="G43" s="265"/>
      <c r="H43" s="265"/>
      <c r="I43" s="265"/>
      <c r="J43" s="265"/>
      <c r="K43" s="266"/>
      <c r="L43" s="110">
        <f>SUM(E24,P24,E39,P39)</f>
        <v>24.5</v>
      </c>
      <c r="M43" s="98"/>
      <c r="N43" s="100" t="s">
        <v>106</v>
      </c>
      <c r="O43" s="98"/>
      <c r="P43" s="98"/>
      <c r="Q43" s="111">
        <f>SUM(G24,I24,I39,G39)/L43</f>
        <v>3.8571428571428572</v>
      </c>
    </row>
    <row r="44" spans="1:17" s="2" customFormat="1" ht="13.5" customHeight="1" thickBot="1" x14ac:dyDescent="0.25">
      <c r="A44" s="10"/>
      <c r="B44" s="54"/>
      <c r="C44" s="54"/>
      <c r="D44" s="5"/>
      <c r="E44" s="5"/>
      <c r="F44" s="5"/>
      <c r="G44" s="5"/>
      <c r="H44" s="5"/>
      <c r="I44" s="5"/>
      <c r="J44" s="5"/>
      <c r="K44" s="5"/>
      <c r="L44" s="5"/>
      <c r="M44" s="5"/>
      <c r="N44" s="5"/>
      <c r="O44" s="5"/>
      <c r="P44" s="5"/>
      <c r="Q44" s="6"/>
    </row>
    <row r="45" spans="1:17" s="2" customFormat="1" ht="11.25" customHeight="1" x14ac:dyDescent="0.2">
      <c r="A45" s="269" t="s">
        <v>102</v>
      </c>
      <c r="B45" s="281"/>
      <c r="C45" s="281"/>
      <c r="D45" s="281"/>
      <c r="E45" s="281"/>
      <c r="F45" s="281"/>
      <c r="G45" s="281"/>
      <c r="H45" s="281"/>
      <c r="I45" s="281"/>
      <c r="J45" s="281"/>
      <c r="K45" s="281"/>
      <c r="L45" s="281"/>
      <c r="M45" s="281"/>
      <c r="N45" s="281"/>
      <c r="O45" s="281"/>
      <c r="P45" s="281"/>
      <c r="Q45" s="282"/>
    </row>
    <row r="46" spans="1:17" s="2" customFormat="1" ht="11.25" customHeight="1" x14ac:dyDescent="0.2">
      <c r="A46" s="310" t="s">
        <v>49</v>
      </c>
      <c r="B46" s="311"/>
      <c r="C46" s="38" t="s">
        <v>80</v>
      </c>
      <c r="D46" s="5"/>
      <c r="E46" s="5"/>
      <c r="F46" s="5"/>
      <c r="G46" s="5"/>
      <c r="H46" s="5"/>
      <c r="I46" s="5"/>
      <c r="J46" s="5"/>
      <c r="K46" s="5"/>
      <c r="L46" s="5"/>
      <c r="M46" s="38"/>
      <c r="N46" s="5"/>
      <c r="O46" s="5"/>
      <c r="P46" s="5"/>
      <c r="Q46" s="13"/>
    </row>
    <row r="47" spans="1:17" s="2" customFormat="1" ht="12.75" customHeight="1" thickBot="1" x14ac:dyDescent="0.25">
      <c r="A47" s="312" t="s">
        <v>50</v>
      </c>
      <c r="B47" s="313"/>
      <c r="C47" s="10" t="s">
        <v>105</v>
      </c>
      <c r="D47" s="48"/>
      <c r="E47" s="10"/>
      <c r="F47" s="10"/>
      <c r="G47" s="10"/>
      <c r="H47" s="10"/>
      <c r="I47" s="10"/>
      <c r="J47" s="10"/>
      <c r="K47" s="10"/>
      <c r="L47" s="48"/>
      <c r="M47" s="10"/>
      <c r="N47" s="48"/>
      <c r="O47" s="10"/>
      <c r="P47" s="10"/>
      <c r="Q47" s="55"/>
    </row>
    <row r="48" spans="1:17" s="2" customFormat="1" ht="6.75" customHeight="1" thickBot="1" x14ac:dyDescent="0.25">
      <c r="A48" s="56"/>
      <c r="B48" s="5"/>
      <c r="C48" s="5"/>
      <c r="D48" s="38"/>
      <c r="E48" s="5"/>
      <c r="F48" s="5"/>
      <c r="G48" s="5"/>
      <c r="H48" s="5"/>
      <c r="I48" s="5"/>
      <c r="J48" s="5"/>
      <c r="K48" s="5"/>
      <c r="L48" s="38"/>
      <c r="M48" s="56"/>
      <c r="N48" s="56"/>
      <c r="O48" s="5"/>
      <c r="P48" s="5"/>
      <c r="Q48" s="57"/>
    </row>
    <row r="49" spans="1:17" s="2" customFormat="1" ht="11.25" x14ac:dyDescent="0.2">
      <c r="A49" s="314" t="s">
        <v>81</v>
      </c>
      <c r="B49" s="315"/>
      <c r="C49" s="315"/>
      <c r="D49" s="315"/>
      <c r="E49" s="315"/>
      <c r="F49" s="315"/>
      <c r="G49" s="315"/>
      <c r="H49" s="315"/>
      <c r="I49" s="315"/>
      <c r="J49" s="315"/>
      <c r="K49" s="315"/>
      <c r="L49" s="315"/>
      <c r="M49" s="315"/>
      <c r="N49" s="315"/>
      <c r="O49" s="315"/>
      <c r="P49" s="315"/>
      <c r="Q49" s="316"/>
    </row>
    <row r="50" spans="1:17" s="2" customFormat="1" ht="10.5" customHeight="1" x14ac:dyDescent="0.2">
      <c r="A50" s="80" t="s">
        <v>83</v>
      </c>
      <c r="B50" s="81" t="s">
        <v>92</v>
      </c>
      <c r="C50" s="303" t="s">
        <v>96</v>
      </c>
      <c r="D50" s="303"/>
      <c r="E50" s="304" t="s">
        <v>93</v>
      </c>
      <c r="F50" s="304"/>
      <c r="G50" s="304"/>
      <c r="H50" s="304"/>
      <c r="I50" s="304"/>
      <c r="J50" s="304"/>
      <c r="K50" s="304" t="s">
        <v>94</v>
      </c>
      <c r="L50" s="304"/>
      <c r="M50" s="304" t="s">
        <v>95</v>
      </c>
      <c r="N50" s="304"/>
      <c r="O50" s="304"/>
      <c r="P50" s="82"/>
      <c r="Q50" s="83"/>
    </row>
    <row r="51" spans="1:17" s="2" customFormat="1" ht="10.5" customHeight="1" x14ac:dyDescent="0.2">
      <c r="A51" s="58">
        <v>45214</v>
      </c>
      <c r="B51" s="20" t="s">
        <v>97</v>
      </c>
      <c r="C51" s="257">
        <v>102</v>
      </c>
      <c r="D51" s="257"/>
      <c r="E51" s="257">
        <v>36</v>
      </c>
      <c r="F51" s="257"/>
      <c r="G51" s="257"/>
      <c r="H51" s="257"/>
      <c r="I51" s="257"/>
      <c r="J51" s="257"/>
      <c r="K51" s="257">
        <v>35</v>
      </c>
      <c r="L51" s="257"/>
      <c r="M51" s="257">
        <v>31</v>
      </c>
      <c r="N51" s="257"/>
      <c r="O51" s="257"/>
      <c r="P51" s="5"/>
      <c r="Q51" s="13"/>
    </row>
    <row r="52" spans="1:17" s="2" customFormat="1" ht="10.5" customHeight="1" x14ac:dyDescent="0.2">
      <c r="A52" s="58"/>
      <c r="B52" s="20"/>
      <c r="C52" s="295"/>
      <c r="D52" s="255"/>
      <c r="E52" s="295"/>
      <c r="F52" s="254"/>
      <c r="G52" s="254"/>
      <c r="H52" s="254"/>
      <c r="I52" s="254"/>
      <c r="J52" s="255"/>
      <c r="K52" s="295"/>
      <c r="L52" s="255"/>
      <c r="M52" s="295"/>
      <c r="N52" s="254"/>
      <c r="O52" s="255"/>
      <c r="P52" s="5"/>
      <c r="Q52" s="13"/>
    </row>
    <row r="53" spans="1:17" s="2" customFormat="1" ht="10.5" customHeight="1" x14ac:dyDescent="0.2">
      <c r="A53" s="58"/>
      <c r="B53" s="20"/>
      <c r="C53" s="295"/>
      <c r="D53" s="255"/>
      <c r="E53" s="295"/>
      <c r="F53" s="254"/>
      <c r="G53" s="254"/>
      <c r="H53" s="254"/>
      <c r="I53" s="254"/>
      <c r="J53" s="255"/>
      <c r="K53" s="295"/>
      <c r="L53" s="255"/>
      <c r="M53" s="295"/>
      <c r="N53" s="254"/>
      <c r="O53" s="255"/>
      <c r="P53" s="5"/>
      <c r="Q53" s="13"/>
    </row>
    <row r="54" spans="1:17" s="2" customFormat="1" ht="10.5" customHeight="1" x14ac:dyDescent="0.2">
      <c r="A54" s="80" t="s">
        <v>83</v>
      </c>
      <c r="B54" s="81" t="s">
        <v>90</v>
      </c>
      <c r="C54" s="303" t="s">
        <v>91</v>
      </c>
      <c r="D54" s="303"/>
      <c r="E54" s="304" t="s">
        <v>86</v>
      </c>
      <c r="F54" s="304"/>
      <c r="G54" s="304" t="s">
        <v>84</v>
      </c>
      <c r="H54" s="304"/>
      <c r="I54" s="304"/>
      <c r="J54" s="304"/>
      <c r="K54" s="84" t="s">
        <v>87</v>
      </c>
      <c r="L54" s="84" t="s">
        <v>85</v>
      </c>
      <c r="M54" s="84" t="s">
        <v>88</v>
      </c>
      <c r="N54" s="85"/>
      <c r="O54" s="84"/>
      <c r="P54" s="84"/>
      <c r="Q54" s="86"/>
    </row>
    <row r="55" spans="1:17" s="2" customFormat="1" ht="10.5" customHeight="1" x14ac:dyDescent="0.2">
      <c r="A55" s="58">
        <v>44510</v>
      </c>
      <c r="B55" s="20" t="s">
        <v>82</v>
      </c>
      <c r="C55" s="257">
        <v>25</v>
      </c>
      <c r="D55" s="257"/>
      <c r="E55" s="257">
        <v>24</v>
      </c>
      <c r="F55" s="257"/>
      <c r="G55" s="257">
        <v>28</v>
      </c>
      <c r="H55" s="257"/>
      <c r="I55" s="257"/>
      <c r="J55" s="257"/>
      <c r="K55" s="20">
        <v>23</v>
      </c>
      <c r="L55" s="20">
        <v>23</v>
      </c>
      <c r="M55" s="20">
        <v>0</v>
      </c>
      <c r="N55" s="38"/>
      <c r="O55" s="5"/>
      <c r="P55" s="5"/>
      <c r="Q55" s="13"/>
    </row>
    <row r="56" spans="1:17" s="2" customFormat="1" ht="10.5" customHeight="1" x14ac:dyDescent="0.2">
      <c r="A56" s="58">
        <v>44853</v>
      </c>
      <c r="B56" s="20" t="s">
        <v>82</v>
      </c>
      <c r="C56" s="257">
        <v>29</v>
      </c>
      <c r="D56" s="257"/>
      <c r="E56" s="257">
        <v>27</v>
      </c>
      <c r="F56" s="257"/>
      <c r="G56" s="257">
        <v>32</v>
      </c>
      <c r="H56" s="257"/>
      <c r="I56" s="257"/>
      <c r="J56" s="257"/>
      <c r="K56" s="20">
        <v>28</v>
      </c>
      <c r="L56" s="20">
        <v>27</v>
      </c>
      <c r="M56" s="20">
        <v>9</v>
      </c>
      <c r="N56" s="38"/>
      <c r="O56" s="5"/>
      <c r="P56" s="5"/>
      <c r="Q56" s="13"/>
    </row>
    <row r="57" spans="1:17" s="2" customFormat="1" ht="10.5" customHeight="1" x14ac:dyDescent="0.2">
      <c r="A57" s="58"/>
      <c r="B57" s="20"/>
      <c r="C57" s="257"/>
      <c r="D57" s="257"/>
      <c r="E57" s="257"/>
      <c r="F57" s="257"/>
      <c r="G57" s="257"/>
      <c r="H57" s="257"/>
      <c r="I57" s="257"/>
      <c r="J57" s="257"/>
      <c r="K57" s="20"/>
      <c r="L57" s="20"/>
      <c r="M57" s="20"/>
      <c r="N57" s="59"/>
      <c r="O57" s="5"/>
      <c r="P57" s="5"/>
      <c r="Q57" s="13"/>
    </row>
    <row r="58" spans="1:17" s="2" customFormat="1" ht="10.5" customHeight="1" x14ac:dyDescent="0.2">
      <c r="A58" s="80" t="s">
        <v>83</v>
      </c>
      <c r="B58" s="81" t="s">
        <v>98</v>
      </c>
      <c r="C58" s="306" t="s">
        <v>96</v>
      </c>
      <c r="D58" s="306"/>
      <c r="E58" s="307" t="s">
        <v>99</v>
      </c>
      <c r="F58" s="308"/>
      <c r="G58" s="308"/>
      <c r="H58" s="308"/>
      <c r="I58" s="308"/>
      <c r="J58" s="309"/>
      <c r="K58" s="307" t="s">
        <v>84</v>
      </c>
      <c r="L58" s="309"/>
      <c r="M58" s="88"/>
      <c r="N58" s="89"/>
      <c r="O58" s="89"/>
      <c r="P58" s="84"/>
      <c r="Q58" s="86"/>
    </row>
    <row r="59" spans="1:17" s="2" customFormat="1" ht="10.5" customHeight="1" x14ac:dyDescent="0.2">
      <c r="A59" s="60">
        <v>44521</v>
      </c>
      <c r="B59" s="23" t="s">
        <v>101</v>
      </c>
      <c r="C59" s="305">
        <v>1180</v>
      </c>
      <c r="D59" s="305"/>
      <c r="E59" s="305">
        <v>630</v>
      </c>
      <c r="F59" s="305"/>
      <c r="G59" s="305"/>
      <c r="H59" s="305"/>
      <c r="I59" s="305"/>
      <c r="J59" s="305"/>
      <c r="K59" s="305">
        <v>550</v>
      </c>
      <c r="L59" s="305"/>
      <c r="M59" s="61"/>
      <c r="N59" s="62"/>
      <c r="O59" s="63"/>
      <c r="P59" s="38"/>
      <c r="Q59" s="64"/>
    </row>
    <row r="60" spans="1:17" s="2" customFormat="1" ht="10.5" customHeight="1" x14ac:dyDescent="0.2">
      <c r="A60" s="60">
        <v>44671</v>
      </c>
      <c r="B60" s="23" t="s">
        <v>100</v>
      </c>
      <c r="C60" s="305">
        <v>1350</v>
      </c>
      <c r="D60" s="305"/>
      <c r="E60" s="305">
        <v>690</v>
      </c>
      <c r="F60" s="305"/>
      <c r="G60" s="305"/>
      <c r="H60" s="305"/>
      <c r="I60" s="305"/>
      <c r="J60" s="305"/>
      <c r="K60" s="305">
        <v>660</v>
      </c>
      <c r="L60" s="305"/>
      <c r="M60" s="61"/>
      <c r="N60" s="63"/>
      <c r="O60" s="63"/>
      <c r="P60" s="38"/>
      <c r="Q60" s="64"/>
    </row>
    <row r="61" spans="1:17" s="2" customFormat="1" ht="10.5" customHeight="1" thickBot="1" x14ac:dyDescent="0.25">
      <c r="A61" s="65"/>
      <c r="B61" s="66"/>
      <c r="C61" s="302"/>
      <c r="D61" s="302"/>
      <c r="E61" s="302"/>
      <c r="F61" s="302"/>
      <c r="G61" s="302"/>
      <c r="H61" s="302"/>
      <c r="I61" s="302"/>
      <c r="J61" s="302"/>
      <c r="K61" s="302"/>
      <c r="L61" s="302"/>
      <c r="M61" s="67"/>
      <c r="N61" s="68"/>
      <c r="O61" s="68"/>
      <c r="P61" s="48"/>
      <c r="Q61" s="69"/>
    </row>
    <row r="62" spans="1:17" s="2" customFormat="1" ht="7.5" customHeight="1" thickBot="1" x14ac:dyDescent="0.25">
      <c r="A62" s="56"/>
      <c r="B62" s="56"/>
      <c r="C62" s="56"/>
      <c r="D62" s="56"/>
      <c r="E62" s="56"/>
      <c r="F62" s="56"/>
      <c r="G62" s="93"/>
      <c r="H62" s="93"/>
      <c r="I62" s="93"/>
      <c r="J62" s="93"/>
      <c r="K62" s="56"/>
      <c r="L62" s="56"/>
      <c r="M62" s="56"/>
      <c r="N62" s="56"/>
      <c r="O62" s="56"/>
      <c r="P62" s="56"/>
      <c r="Q62" s="56"/>
    </row>
    <row r="63" spans="1:17" s="2" customFormat="1" ht="12.75" customHeight="1" x14ac:dyDescent="0.2">
      <c r="A63" s="269" t="s">
        <v>89</v>
      </c>
      <c r="B63" s="281"/>
      <c r="C63" s="281"/>
      <c r="D63" s="281"/>
      <c r="E63" s="281"/>
      <c r="F63" s="281"/>
      <c r="G63" s="281"/>
      <c r="H63" s="281"/>
      <c r="I63" s="281"/>
      <c r="J63" s="281"/>
      <c r="K63" s="281"/>
      <c r="L63" s="281"/>
      <c r="M63" s="281"/>
      <c r="N63" s="281"/>
      <c r="O63" s="281"/>
      <c r="P63" s="281"/>
      <c r="Q63" s="282"/>
    </row>
    <row r="64" spans="1:17" s="2" customFormat="1" ht="20.25" customHeight="1" x14ac:dyDescent="0.2">
      <c r="A64" s="49" t="s">
        <v>51</v>
      </c>
      <c r="B64" s="11"/>
      <c r="C64" s="70"/>
      <c r="D64" s="70"/>
      <c r="E64" s="70"/>
      <c r="F64" s="70"/>
      <c r="G64" s="70"/>
      <c r="H64" s="11"/>
      <c r="I64" s="11"/>
      <c r="J64" s="11"/>
      <c r="K64" s="70"/>
      <c r="L64" s="71"/>
      <c r="M64" s="71"/>
      <c r="N64" s="72"/>
      <c r="O64" s="70"/>
      <c r="P64" s="70"/>
      <c r="Q64" s="73"/>
    </row>
    <row r="65" spans="1:17" s="2" customFormat="1" ht="12.75" customHeight="1" thickBot="1" x14ac:dyDescent="0.25">
      <c r="A65" s="74"/>
      <c r="B65" s="75"/>
      <c r="C65" s="76" t="s">
        <v>52</v>
      </c>
      <c r="D65" s="76"/>
      <c r="E65" s="76"/>
      <c r="F65" s="76"/>
      <c r="G65" s="94"/>
      <c r="H65" s="76"/>
      <c r="I65" s="76"/>
      <c r="J65" s="76"/>
      <c r="K65" s="76" t="s">
        <v>79</v>
      </c>
      <c r="L65" s="78"/>
      <c r="M65" s="78"/>
      <c r="N65" s="77"/>
      <c r="O65" s="78" t="s">
        <v>53</v>
      </c>
      <c r="P65" s="10"/>
      <c r="Q65" s="55"/>
    </row>
  </sheetData>
  <mergeCells count="130">
    <mergeCell ref="A46:B46"/>
    <mergeCell ref="A47:B47"/>
    <mergeCell ref="A49:Q49"/>
    <mergeCell ref="K27:N27"/>
    <mergeCell ref="K28:N28"/>
    <mergeCell ref="K29:N29"/>
    <mergeCell ref="M50:O50"/>
    <mergeCell ref="E51:J51"/>
    <mergeCell ref="K51:L51"/>
    <mergeCell ref="M51:O51"/>
    <mergeCell ref="E52:J52"/>
    <mergeCell ref="K52:L52"/>
    <mergeCell ref="M52:O52"/>
    <mergeCell ref="M53:O53"/>
    <mergeCell ref="E54:F54"/>
    <mergeCell ref="G54:J54"/>
    <mergeCell ref="C52:D52"/>
    <mergeCell ref="C60:D60"/>
    <mergeCell ref="E60:J60"/>
    <mergeCell ref="K60:L60"/>
    <mergeCell ref="E57:F57"/>
    <mergeCell ref="G57:J57"/>
    <mergeCell ref="C58:D58"/>
    <mergeCell ref="E58:J58"/>
    <mergeCell ref="K58:L58"/>
    <mergeCell ref="C56:D56"/>
    <mergeCell ref="C57:D57"/>
    <mergeCell ref="K59:L59"/>
    <mergeCell ref="E59:J59"/>
    <mergeCell ref="C59:D59"/>
    <mergeCell ref="E55:F55"/>
    <mergeCell ref="G55:J55"/>
    <mergeCell ref="E56:F56"/>
    <mergeCell ref="G56:J56"/>
    <mergeCell ref="N6:Q6"/>
    <mergeCell ref="K11:M11"/>
    <mergeCell ref="O11:Q11"/>
    <mergeCell ref="D11:E11"/>
    <mergeCell ref="O26:Q26"/>
    <mergeCell ref="D26:E26"/>
    <mergeCell ref="L25:M25"/>
    <mergeCell ref="A63:Q63"/>
    <mergeCell ref="A1:Q1"/>
    <mergeCell ref="L41:M41"/>
    <mergeCell ref="A42:Q42"/>
    <mergeCell ref="A45:Q45"/>
    <mergeCell ref="C61:D61"/>
    <mergeCell ref="E61:J61"/>
    <mergeCell ref="K61:L61"/>
    <mergeCell ref="C54:D54"/>
    <mergeCell ref="C53:D53"/>
    <mergeCell ref="E53:J53"/>
    <mergeCell ref="C55:D55"/>
    <mergeCell ref="E50:J50"/>
    <mergeCell ref="K50:L50"/>
    <mergeCell ref="K53:L53"/>
    <mergeCell ref="C50:D50"/>
    <mergeCell ref="C51:D51"/>
    <mergeCell ref="A2:Q2"/>
    <mergeCell ref="A3:B3"/>
    <mergeCell ref="C3:E3"/>
    <mergeCell ref="L3:M3"/>
    <mergeCell ref="N3:Q3"/>
    <mergeCell ref="A13:C13"/>
    <mergeCell ref="A14:C14"/>
    <mergeCell ref="A15:C15"/>
    <mergeCell ref="A16:C16"/>
    <mergeCell ref="A7:B7"/>
    <mergeCell ref="C7:E7"/>
    <mergeCell ref="F7:H7"/>
    <mergeCell ref="K7:L7"/>
    <mergeCell ref="N7:Q7"/>
    <mergeCell ref="A9:Q9"/>
    <mergeCell ref="A4:B4"/>
    <mergeCell ref="C4:E4"/>
    <mergeCell ref="L4:M4"/>
    <mergeCell ref="N4:Q4"/>
    <mergeCell ref="A5:Q5"/>
    <mergeCell ref="A6:B6"/>
    <mergeCell ref="C6:E6"/>
    <mergeCell ref="F6:H6"/>
    <mergeCell ref="K6:L6"/>
    <mergeCell ref="A12:C12"/>
    <mergeCell ref="K12:N12"/>
    <mergeCell ref="K13:N13"/>
    <mergeCell ref="K14:N14"/>
    <mergeCell ref="K15:N15"/>
    <mergeCell ref="K16:N16"/>
    <mergeCell ref="K17:N17"/>
    <mergeCell ref="K18:N18"/>
    <mergeCell ref="K19:N19"/>
    <mergeCell ref="K35:N35"/>
    <mergeCell ref="K36:N36"/>
    <mergeCell ref="K37:N37"/>
    <mergeCell ref="K38:N38"/>
    <mergeCell ref="A17:C17"/>
    <mergeCell ref="A18:C18"/>
    <mergeCell ref="A19:C19"/>
    <mergeCell ref="A20:C20"/>
    <mergeCell ref="A21:C21"/>
    <mergeCell ref="A22:C22"/>
    <mergeCell ref="A23:C23"/>
    <mergeCell ref="K20:N20"/>
    <mergeCell ref="K21:N21"/>
    <mergeCell ref="K22:N22"/>
    <mergeCell ref="K23:N23"/>
    <mergeCell ref="A36:C36"/>
    <mergeCell ref="A37:C37"/>
    <mergeCell ref="A38:C38"/>
    <mergeCell ref="B39:D39"/>
    <mergeCell ref="B24:D24"/>
    <mergeCell ref="L24:O24"/>
    <mergeCell ref="L39:O39"/>
    <mergeCell ref="C43:D43"/>
    <mergeCell ref="A43:B43"/>
    <mergeCell ref="F43:K43"/>
    <mergeCell ref="A27:C27"/>
    <mergeCell ref="A28:C28"/>
    <mergeCell ref="A29:C29"/>
    <mergeCell ref="A30:C30"/>
    <mergeCell ref="A31:C31"/>
    <mergeCell ref="A32:C32"/>
    <mergeCell ref="A33:C33"/>
    <mergeCell ref="A34:C34"/>
    <mergeCell ref="A35:C35"/>
    <mergeCell ref="K30:N30"/>
    <mergeCell ref="K31:N31"/>
    <mergeCell ref="K32:N32"/>
    <mergeCell ref="K33:N33"/>
    <mergeCell ref="K34:N34"/>
  </mergeCells>
  <hyperlinks>
    <hyperlink ref="L4" r:id="rId1"/>
  </hyperlinks>
  <pageMargins left="0.7" right="0.7" top="0.75" bottom="0.75" header="0.3" footer="0.3"/>
  <pageSetup orientation="portrait" horizontalDpi="1200" verticalDpi="1200" r:id="rId2"/>
  <ignoredErrors>
    <ignoredError sqref="F24 F3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zoomScale="120" zoomScaleNormal="120" workbookViewId="0">
      <selection activeCell="B55" sqref="B55"/>
    </sheetView>
  </sheetViews>
  <sheetFormatPr defaultRowHeight="14.25" x14ac:dyDescent="0.2"/>
  <cols>
    <col min="1" max="1" width="8.42578125" style="1" customWidth="1"/>
    <col min="2" max="2" width="16.140625" style="1" customWidth="1"/>
    <col min="3" max="3" width="6.140625" style="1" customWidth="1"/>
    <col min="4" max="4" width="4.7109375" style="1" customWidth="1"/>
    <col min="5" max="5" width="5" style="1" customWidth="1"/>
    <col min="6" max="6" width="3.5703125" style="1" customWidth="1"/>
    <col min="7" max="7" width="2.42578125" style="1" customWidth="1"/>
    <col min="8" max="8" width="1.140625" style="1" customWidth="1"/>
    <col min="9" max="9" width="3" style="1" hidden="1" customWidth="1"/>
    <col min="10" max="10" width="2" style="1" customWidth="1"/>
    <col min="11" max="11" width="7.28515625" style="1" customWidth="1"/>
    <col min="12" max="12" width="8.42578125" style="1" customWidth="1"/>
    <col min="13" max="13" width="8.28515625" style="1" customWidth="1"/>
    <col min="14" max="14" width="5.5703125" style="1" customWidth="1"/>
    <col min="15" max="15" width="3.7109375" style="1" customWidth="1"/>
    <col min="16" max="16" width="5" style="1" customWidth="1"/>
    <col min="17" max="17" width="3.42578125" style="1" customWidth="1"/>
    <col min="18" max="16384" width="9.140625" style="1"/>
  </cols>
  <sheetData>
    <row r="1" spans="1:17" ht="19.5" customHeight="1" thickBot="1" x14ac:dyDescent="0.3">
      <c r="A1" s="298" t="s">
        <v>64</v>
      </c>
      <c r="B1" s="299"/>
      <c r="C1" s="299"/>
      <c r="D1" s="299"/>
      <c r="E1" s="299"/>
      <c r="F1" s="299"/>
      <c r="G1" s="299"/>
      <c r="H1" s="299"/>
      <c r="I1" s="299"/>
      <c r="J1" s="299"/>
      <c r="K1" s="299"/>
      <c r="L1" s="299"/>
      <c r="M1" s="299"/>
      <c r="N1" s="299"/>
      <c r="O1" s="299"/>
      <c r="P1" s="299"/>
      <c r="Q1" s="300"/>
    </row>
    <row r="2" spans="1:17" s="2" customFormat="1" ht="12" customHeight="1" x14ac:dyDescent="0.2">
      <c r="A2" s="269" t="s">
        <v>0</v>
      </c>
      <c r="B2" s="270"/>
      <c r="C2" s="270"/>
      <c r="D2" s="270"/>
      <c r="E2" s="270"/>
      <c r="F2" s="270"/>
      <c r="G2" s="270"/>
      <c r="H2" s="270"/>
      <c r="I2" s="270"/>
      <c r="J2" s="270"/>
      <c r="K2" s="270"/>
      <c r="L2" s="270"/>
      <c r="M2" s="270"/>
      <c r="N2" s="270"/>
      <c r="O2" s="270"/>
      <c r="P2" s="270"/>
      <c r="Q2" s="271"/>
    </row>
    <row r="3" spans="1:17" s="2" customFormat="1" ht="11.25" customHeight="1" thickBot="1" x14ac:dyDescent="0.25">
      <c r="A3" s="272" t="s">
        <v>1</v>
      </c>
      <c r="B3" s="273"/>
      <c r="C3" s="273" t="s">
        <v>2</v>
      </c>
      <c r="D3" s="273"/>
      <c r="E3" s="273"/>
      <c r="F3" s="3"/>
      <c r="G3" s="3"/>
      <c r="H3" s="3"/>
      <c r="I3" s="3"/>
      <c r="J3" s="3"/>
      <c r="K3" s="4"/>
      <c r="L3" s="273" t="s">
        <v>3</v>
      </c>
      <c r="M3" s="274"/>
      <c r="N3" s="273" t="s">
        <v>4</v>
      </c>
      <c r="O3" s="273"/>
      <c r="P3" s="273"/>
      <c r="Q3" s="275"/>
    </row>
    <row r="4" spans="1:17" s="2" customFormat="1" ht="13.5" customHeight="1" thickTop="1" x14ac:dyDescent="0.2">
      <c r="A4" s="283" t="s">
        <v>5</v>
      </c>
      <c r="B4" s="284"/>
      <c r="C4" s="285" t="s">
        <v>6</v>
      </c>
      <c r="D4" s="285"/>
      <c r="E4" s="285"/>
      <c r="F4" s="5"/>
      <c r="G4" s="5"/>
      <c r="H4" s="6"/>
      <c r="I4" s="6"/>
      <c r="J4" s="6"/>
      <c r="K4" s="6"/>
      <c r="L4" s="286" t="s">
        <v>7</v>
      </c>
      <c r="M4" s="284"/>
      <c r="N4" s="287">
        <v>37987</v>
      </c>
      <c r="O4" s="284"/>
      <c r="P4" s="284"/>
      <c r="Q4" s="288"/>
    </row>
    <row r="5" spans="1:17" s="2" customFormat="1" ht="4.5" customHeight="1" x14ac:dyDescent="0.2">
      <c r="A5" s="267"/>
      <c r="B5" s="268"/>
      <c r="C5" s="268"/>
      <c r="D5" s="268"/>
      <c r="E5" s="268"/>
      <c r="F5" s="268"/>
      <c r="G5" s="268"/>
      <c r="H5" s="268"/>
      <c r="I5" s="268"/>
      <c r="J5" s="268"/>
      <c r="K5" s="268"/>
      <c r="L5" s="268"/>
      <c r="M5" s="268"/>
      <c r="N5" s="268"/>
      <c r="O5" s="268"/>
      <c r="P5" s="268"/>
      <c r="Q5" s="289"/>
    </row>
    <row r="6" spans="1:17" s="2" customFormat="1" ht="12" customHeight="1" thickBot="1" x14ac:dyDescent="0.25">
      <c r="A6" s="290" t="s">
        <v>8</v>
      </c>
      <c r="B6" s="291"/>
      <c r="C6" s="291" t="s">
        <v>9</v>
      </c>
      <c r="D6" s="291"/>
      <c r="E6" s="291"/>
      <c r="F6" s="291" t="s">
        <v>10</v>
      </c>
      <c r="G6" s="291"/>
      <c r="H6" s="291"/>
      <c r="I6" s="7"/>
      <c r="J6" s="7"/>
      <c r="K6" s="291" t="s">
        <v>11</v>
      </c>
      <c r="L6" s="291"/>
      <c r="M6" s="8"/>
      <c r="N6" s="291" t="s">
        <v>12</v>
      </c>
      <c r="O6" s="291"/>
      <c r="P6" s="291"/>
      <c r="Q6" s="292"/>
    </row>
    <row r="7" spans="1:17" s="2" customFormat="1" ht="12.75" thickTop="1" thickBot="1" x14ac:dyDescent="0.25">
      <c r="A7" s="276" t="s">
        <v>13</v>
      </c>
      <c r="B7" s="277"/>
      <c r="C7" s="277" t="s">
        <v>14</v>
      </c>
      <c r="D7" s="277"/>
      <c r="E7" s="277"/>
      <c r="F7" s="278" t="s">
        <v>15</v>
      </c>
      <c r="G7" s="278"/>
      <c r="H7" s="278"/>
      <c r="I7" s="9"/>
      <c r="J7" s="9"/>
      <c r="K7" s="278">
        <v>65613</v>
      </c>
      <c r="L7" s="278"/>
      <c r="M7" s="10"/>
      <c r="N7" s="279" t="s">
        <v>16</v>
      </c>
      <c r="O7" s="278"/>
      <c r="P7" s="278"/>
      <c r="Q7" s="280"/>
    </row>
    <row r="8" spans="1:17" s="2" customFormat="1" ht="3.75" customHeight="1" thickBot="1" x14ac:dyDescent="0.25">
      <c r="A8" s="11"/>
      <c r="B8" s="5"/>
      <c r="C8" s="11"/>
      <c r="D8" s="5"/>
      <c r="E8" s="11"/>
      <c r="F8" s="11"/>
      <c r="G8" s="11"/>
      <c r="H8" s="11"/>
      <c r="I8" s="11"/>
      <c r="J8" s="11"/>
      <c r="K8" s="5"/>
      <c r="L8" s="5"/>
      <c r="M8" s="11"/>
      <c r="N8" s="11"/>
      <c r="O8" s="11"/>
      <c r="P8" s="11"/>
      <c r="Q8" s="5"/>
    </row>
    <row r="9" spans="1:17" s="2" customFormat="1" ht="12" customHeight="1" x14ac:dyDescent="0.2">
      <c r="A9" s="269" t="s">
        <v>17</v>
      </c>
      <c r="B9" s="281"/>
      <c r="C9" s="281"/>
      <c r="D9" s="281"/>
      <c r="E9" s="281"/>
      <c r="F9" s="281"/>
      <c r="G9" s="281"/>
      <c r="H9" s="281"/>
      <c r="I9" s="281"/>
      <c r="J9" s="281"/>
      <c r="K9" s="281"/>
      <c r="L9" s="281"/>
      <c r="M9" s="281"/>
      <c r="N9" s="281"/>
      <c r="O9" s="281"/>
      <c r="P9" s="281"/>
      <c r="Q9" s="282"/>
    </row>
    <row r="10" spans="1:17" s="2" customFormat="1" ht="7.5" customHeight="1" x14ac:dyDescent="0.2">
      <c r="A10" s="12"/>
      <c r="B10" s="5"/>
      <c r="C10" s="5"/>
      <c r="D10" s="5"/>
      <c r="E10" s="5"/>
      <c r="F10" s="5"/>
      <c r="G10" s="5"/>
      <c r="H10" s="5"/>
      <c r="I10" s="5"/>
      <c r="J10" s="5"/>
      <c r="K10" s="5"/>
      <c r="L10" s="5"/>
      <c r="M10" s="5"/>
      <c r="N10" s="5"/>
      <c r="O10" s="5"/>
      <c r="P10" s="5"/>
      <c r="Q10" s="13"/>
    </row>
    <row r="11" spans="1:17" s="2" customFormat="1" ht="10.5" customHeight="1" x14ac:dyDescent="0.2">
      <c r="A11" s="14" t="s">
        <v>18</v>
      </c>
      <c r="B11" s="5"/>
      <c r="C11" s="15" t="s">
        <v>19</v>
      </c>
      <c r="D11" s="295" t="s">
        <v>40</v>
      </c>
      <c r="E11" s="255"/>
      <c r="F11" s="5"/>
      <c r="G11" s="5"/>
      <c r="H11" s="5"/>
      <c r="I11" s="5"/>
      <c r="J11" s="5"/>
      <c r="K11" s="293" t="s">
        <v>20</v>
      </c>
      <c r="L11" s="294"/>
      <c r="M11" s="294"/>
      <c r="N11" s="15" t="s">
        <v>19</v>
      </c>
      <c r="O11" s="295" t="s">
        <v>70</v>
      </c>
      <c r="P11" s="254"/>
      <c r="Q11" s="296"/>
    </row>
    <row r="12" spans="1:17" s="2" customFormat="1" ht="10.5" customHeight="1" x14ac:dyDescent="0.2">
      <c r="A12" s="317" t="s">
        <v>21</v>
      </c>
      <c r="B12" s="318"/>
      <c r="C12" s="16" t="s">
        <v>22</v>
      </c>
      <c r="D12" s="16" t="s">
        <v>23</v>
      </c>
      <c r="E12" s="16" t="s">
        <v>24</v>
      </c>
      <c r="F12" s="17" t="s">
        <v>68</v>
      </c>
      <c r="G12" s="17"/>
      <c r="H12" s="17"/>
      <c r="I12" s="17"/>
      <c r="J12" s="17"/>
      <c r="K12" s="318" t="s">
        <v>21</v>
      </c>
      <c r="L12" s="318"/>
      <c r="M12" s="318"/>
      <c r="N12" s="16" t="s">
        <v>22</v>
      </c>
      <c r="O12" s="16" t="s">
        <v>23</v>
      </c>
      <c r="P12" s="18" t="s">
        <v>24</v>
      </c>
      <c r="Q12" s="19" t="s">
        <v>68</v>
      </c>
    </row>
    <row r="13" spans="1:17" s="2" customFormat="1" ht="10.5" customHeight="1" x14ac:dyDescent="0.2">
      <c r="A13" s="253" t="s">
        <v>25</v>
      </c>
      <c r="B13" s="255"/>
      <c r="C13" s="20">
        <v>96</v>
      </c>
      <c r="D13" s="21">
        <v>1</v>
      </c>
      <c r="E13" s="22">
        <v>4</v>
      </c>
      <c r="F13" s="23">
        <v>0</v>
      </c>
      <c r="G13" s="24">
        <f t="shared" ref="G13:G23" si="0">D13*E13</f>
        <v>4</v>
      </c>
      <c r="H13" s="25">
        <f>F13*D13</f>
        <v>0</v>
      </c>
      <c r="I13" s="25">
        <f>O13*P13</f>
        <v>4</v>
      </c>
      <c r="J13" s="25">
        <f>Q13*O13</f>
        <v>0</v>
      </c>
      <c r="K13" s="295" t="s">
        <v>26</v>
      </c>
      <c r="L13" s="254"/>
      <c r="M13" s="255"/>
      <c r="N13" s="20">
        <v>97</v>
      </c>
      <c r="O13" s="21">
        <v>1</v>
      </c>
      <c r="P13" s="22">
        <v>4</v>
      </c>
      <c r="Q13" s="26">
        <v>0</v>
      </c>
    </row>
    <row r="14" spans="1:17" s="2" customFormat="1" ht="10.5" customHeight="1" x14ac:dyDescent="0.2">
      <c r="A14" s="253" t="s">
        <v>27</v>
      </c>
      <c r="B14" s="255"/>
      <c r="C14" s="20">
        <v>93</v>
      </c>
      <c r="D14" s="21">
        <v>1</v>
      </c>
      <c r="E14" s="22">
        <v>4</v>
      </c>
      <c r="F14" s="23">
        <v>0</v>
      </c>
      <c r="G14" s="24">
        <f t="shared" si="0"/>
        <v>4</v>
      </c>
      <c r="H14" s="25">
        <f t="shared" ref="H14:H23" si="1">F14*D14</f>
        <v>0</v>
      </c>
      <c r="I14" s="25">
        <f t="shared" ref="I14:I23" si="2">O14*P14</f>
        <v>3</v>
      </c>
      <c r="J14" s="25">
        <f t="shared" ref="J14:J23" si="3">Q14*O14</f>
        <v>0</v>
      </c>
      <c r="K14" s="295" t="s">
        <v>28</v>
      </c>
      <c r="L14" s="254"/>
      <c r="M14" s="255"/>
      <c r="N14" s="20">
        <v>85</v>
      </c>
      <c r="O14" s="21">
        <v>1</v>
      </c>
      <c r="P14" s="22">
        <v>3</v>
      </c>
      <c r="Q14" s="26">
        <v>0</v>
      </c>
    </row>
    <row r="15" spans="1:17" s="2" customFormat="1" ht="10.5" customHeight="1" x14ac:dyDescent="0.2">
      <c r="A15" s="253" t="s">
        <v>29</v>
      </c>
      <c r="B15" s="255"/>
      <c r="C15" s="20">
        <v>90</v>
      </c>
      <c r="D15" s="21">
        <v>1</v>
      </c>
      <c r="E15" s="22">
        <v>4</v>
      </c>
      <c r="F15" s="23">
        <v>0</v>
      </c>
      <c r="G15" s="24">
        <f t="shared" si="0"/>
        <v>4</v>
      </c>
      <c r="H15" s="25">
        <f t="shared" si="1"/>
        <v>0</v>
      </c>
      <c r="I15" s="25">
        <f t="shared" si="2"/>
        <v>4</v>
      </c>
      <c r="J15" s="25">
        <f t="shared" si="3"/>
        <v>0</v>
      </c>
      <c r="K15" s="295" t="s">
        <v>30</v>
      </c>
      <c r="L15" s="254"/>
      <c r="M15" s="255"/>
      <c r="N15" s="20">
        <v>93</v>
      </c>
      <c r="O15" s="21">
        <v>1</v>
      </c>
      <c r="P15" s="22">
        <v>4</v>
      </c>
      <c r="Q15" s="26">
        <v>0</v>
      </c>
    </row>
    <row r="16" spans="1:17" s="2" customFormat="1" ht="10.5" customHeight="1" x14ac:dyDescent="0.2">
      <c r="A16" s="253" t="s">
        <v>31</v>
      </c>
      <c r="B16" s="255"/>
      <c r="C16" s="20">
        <v>92</v>
      </c>
      <c r="D16" s="21">
        <v>1</v>
      </c>
      <c r="E16" s="22">
        <v>4</v>
      </c>
      <c r="F16" s="23">
        <v>0</v>
      </c>
      <c r="G16" s="24">
        <f t="shared" si="0"/>
        <v>4</v>
      </c>
      <c r="H16" s="25">
        <f t="shared" si="1"/>
        <v>0</v>
      </c>
      <c r="I16" s="25">
        <f t="shared" si="2"/>
        <v>4</v>
      </c>
      <c r="J16" s="25">
        <f t="shared" si="3"/>
        <v>0</v>
      </c>
      <c r="K16" s="295" t="s">
        <v>32</v>
      </c>
      <c r="L16" s="254"/>
      <c r="M16" s="255"/>
      <c r="N16" s="20">
        <v>91</v>
      </c>
      <c r="O16" s="21">
        <v>1</v>
      </c>
      <c r="P16" s="22">
        <v>4</v>
      </c>
      <c r="Q16" s="26">
        <v>0</v>
      </c>
    </row>
    <row r="17" spans="1:17" s="2" customFormat="1" ht="10.5" customHeight="1" x14ac:dyDescent="0.2">
      <c r="A17" s="253" t="s">
        <v>33</v>
      </c>
      <c r="B17" s="255"/>
      <c r="C17" s="20">
        <v>94</v>
      </c>
      <c r="D17" s="21">
        <v>1</v>
      </c>
      <c r="E17" s="22">
        <v>4</v>
      </c>
      <c r="F17" s="23">
        <v>0</v>
      </c>
      <c r="G17" s="24">
        <f t="shared" si="0"/>
        <v>4</v>
      </c>
      <c r="H17" s="25">
        <f t="shared" si="1"/>
        <v>0</v>
      </c>
      <c r="I17" s="25">
        <f t="shared" si="2"/>
        <v>4</v>
      </c>
      <c r="J17" s="25">
        <f t="shared" si="3"/>
        <v>0</v>
      </c>
      <c r="K17" s="295" t="s">
        <v>44</v>
      </c>
      <c r="L17" s="254"/>
      <c r="M17" s="255"/>
      <c r="N17" s="20">
        <v>95</v>
      </c>
      <c r="O17" s="21">
        <v>1</v>
      </c>
      <c r="P17" s="22">
        <v>4</v>
      </c>
      <c r="Q17" s="26">
        <v>0</v>
      </c>
    </row>
    <row r="18" spans="1:17" s="2" customFormat="1" ht="10.5" customHeight="1" x14ac:dyDescent="0.2">
      <c r="A18" s="253" t="s">
        <v>35</v>
      </c>
      <c r="B18" s="255"/>
      <c r="C18" s="20">
        <v>95</v>
      </c>
      <c r="D18" s="21">
        <v>1</v>
      </c>
      <c r="E18" s="22">
        <v>4</v>
      </c>
      <c r="F18" s="23">
        <v>0</v>
      </c>
      <c r="G18" s="24">
        <f t="shared" si="0"/>
        <v>4</v>
      </c>
      <c r="H18" s="25">
        <f t="shared" si="1"/>
        <v>0</v>
      </c>
      <c r="I18" s="25">
        <f t="shared" si="2"/>
        <v>2</v>
      </c>
      <c r="J18" s="25">
        <f t="shared" si="3"/>
        <v>0</v>
      </c>
      <c r="K18" s="295" t="s">
        <v>36</v>
      </c>
      <c r="L18" s="254"/>
      <c r="M18" s="255"/>
      <c r="N18" s="20">
        <v>100</v>
      </c>
      <c r="O18" s="21">
        <v>0.5</v>
      </c>
      <c r="P18" s="22">
        <v>4</v>
      </c>
      <c r="Q18" s="26">
        <v>0</v>
      </c>
    </row>
    <row r="19" spans="1:17" s="2" customFormat="1" ht="10.5" customHeight="1" x14ac:dyDescent="0.2">
      <c r="A19" s="253"/>
      <c r="B19" s="255"/>
      <c r="C19" s="20"/>
      <c r="D19" s="21"/>
      <c r="E19" s="22"/>
      <c r="F19" s="23"/>
      <c r="G19" s="24">
        <f t="shared" si="0"/>
        <v>0</v>
      </c>
      <c r="H19" s="25">
        <f t="shared" si="1"/>
        <v>0</v>
      </c>
      <c r="I19" s="25">
        <f t="shared" si="2"/>
        <v>2</v>
      </c>
      <c r="J19" s="25">
        <f t="shared" si="3"/>
        <v>0</v>
      </c>
      <c r="K19" s="295" t="s">
        <v>37</v>
      </c>
      <c r="L19" s="254"/>
      <c r="M19" s="255"/>
      <c r="N19" s="20">
        <v>95</v>
      </c>
      <c r="O19" s="21">
        <v>0.5</v>
      </c>
      <c r="P19" s="22">
        <v>4</v>
      </c>
      <c r="Q19" s="26">
        <v>0</v>
      </c>
    </row>
    <row r="20" spans="1:17" s="2" customFormat="1" ht="10.5" customHeight="1" x14ac:dyDescent="0.2">
      <c r="A20" s="253"/>
      <c r="B20" s="255"/>
      <c r="C20" s="20"/>
      <c r="D20" s="21"/>
      <c r="E20" s="22"/>
      <c r="F20" s="23"/>
      <c r="G20" s="24">
        <f t="shared" si="0"/>
        <v>0</v>
      </c>
      <c r="H20" s="25">
        <f t="shared" si="1"/>
        <v>0</v>
      </c>
      <c r="I20" s="25">
        <f t="shared" si="2"/>
        <v>0</v>
      </c>
      <c r="J20" s="25">
        <f t="shared" si="3"/>
        <v>0</v>
      </c>
      <c r="K20" s="295"/>
      <c r="L20" s="254"/>
      <c r="M20" s="255"/>
      <c r="N20" s="20"/>
      <c r="O20" s="21"/>
      <c r="P20" s="22"/>
      <c r="Q20" s="27"/>
    </row>
    <row r="21" spans="1:17" s="2" customFormat="1" ht="10.5" customHeight="1" x14ac:dyDescent="0.2">
      <c r="A21" s="253"/>
      <c r="B21" s="255"/>
      <c r="C21" s="20"/>
      <c r="D21" s="21"/>
      <c r="E21" s="22"/>
      <c r="F21" s="23"/>
      <c r="G21" s="24">
        <f t="shared" si="0"/>
        <v>0</v>
      </c>
      <c r="H21" s="25">
        <f t="shared" si="1"/>
        <v>0</v>
      </c>
      <c r="I21" s="25">
        <f t="shared" si="2"/>
        <v>0</v>
      </c>
      <c r="J21" s="25">
        <f t="shared" si="3"/>
        <v>0</v>
      </c>
      <c r="K21" s="295"/>
      <c r="L21" s="254"/>
      <c r="M21" s="255"/>
      <c r="N21" s="20"/>
      <c r="O21" s="21"/>
      <c r="P21" s="22"/>
      <c r="Q21" s="27"/>
    </row>
    <row r="22" spans="1:17" s="2" customFormat="1" ht="10.5" customHeight="1" x14ac:dyDescent="0.2">
      <c r="A22" s="253"/>
      <c r="B22" s="255"/>
      <c r="C22" s="20"/>
      <c r="D22" s="21"/>
      <c r="E22" s="22"/>
      <c r="F22" s="23"/>
      <c r="G22" s="24">
        <f t="shared" si="0"/>
        <v>0</v>
      </c>
      <c r="H22" s="25">
        <f t="shared" si="1"/>
        <v>0</v>
      </c>
      <c r="I22" s="25">
        <f t="shared" si="2"/>
        <v>0</v>
      </c>
      <c r="J22" s="25">
        <f t="shared" si="3"/>
        <v>0</v>
      </c>
      <c r="K22" s="295"/>
      <c r="L22" s="254"/>
      <c r="M22" s="255"/>
      <c r="N22" s="20"/>
      <c r="O22" s="21"/>
      <c r="P22" s="22"/>
      <c r="Q22" s="28"/>
    </row>
    <row r="23" spans="1:17" s="2" customFormat="1" ht="10.5" customHeight="1" x14ac:dyDescent="0.2">
      <c r="A23" s="253"/>
      <c r="B23" s="255"/>
      <c r="C23" s="20"/>
      <c r="D23" s="21"/>
      <c r="E23" s="22"/>
      <c r="F23" s="23"/>
      <c r="G23" s="24">
        <f t="shared" si="0"/>
        <v>0</v>
      </c>
      <c r="H23" s="25">
        <f t="shared" si="1"/>
        <v>0</v>
      </c>
      <c r="I23" s="25">
        <f t="shared" si="2"/>
        <v>0</v>
      </c>
      <c r="J23" s="29">
        <f t="shared" si="3"/>
        <v>0</v>
      </c>
      <c r="K23" s="295"/>
      <c r="L23" s="254"/>
      <c r="M23" s="255"/>
      <c r="N23" s="20"/>
      <c r="O23" s="21"/>
      <c r="P23" s="30"/>
      <c r="Q23" s="31"/>
    </row>
    <row r="24" spans="1:17" s="2" customFormat="1" ht="10.5" customHeight="1" x14ac:dyDescent="0.2">
      <c r="A24" s="12"/>
      <c r="B24" s="319" t="s">
        <v>66</v>
      </c>
      <c r="C24" s="320"/>
      <c r="D24" s="32">
        <f>SUM(D13:D23)</f>
        <v>6</v>
      </c>
      <c r="E24" s="33">
        <f>G24/D24</f>
        <v>4</v>
      </c>
      <c r="F24" s="23">
        <f>SUM(F13:F23)</f>
        <v>0</v>
      </c>
      <c r="G24" s="25">
        <f>SUM(G13:G23)</f>
        <v>24</v>
      </c>
      <c r="H24" s="25">
        <f>SUM(H13:H23)</f>
        <v>0</v>
      </c>
      <c r="I24" s="25">
        <f>SUM(I13:I23)</f>
        <v>23</v>
      </c>
      <c r="J24" s="25">
        <f>SUM(J13:J23)</f>
        <v>0</v>
      </c>
      <c r="K24" s="34"/>
      <c r="L24" s="319" t="s">
        <v>66</v>
      </c>
      <c r="M24" s="321"/>
      <c r="N24" s="320"/>
      <c r="O24" s="32">
        <f>SUM(O13:O23)</f>
        <v>6</v>
      </c>
      <c r="P24" s="35">
        <f>I24/O24</f>
        <v>3.8333333333333335</v>
      </c>
      <c r="Q24" s="36">
        <f>SUM(Q13:Q23)</f>
        <v>0</v>
      </c>
    </row>
    <row r="25" spans="1:17" s="2" customFormat="1" ht="10.5" customHeight="1" x14ac:dyDescent="0.2">
      <c r="A25" s="12"/>
      <c r="B25" s="319" t="s">
        <v>67</v>
      </c>
      <c r="C25" s="320"/>
      <c r="D25" s="32">
        <f>SUM(D13:D23)</f>
        <v>6</v>
      </c>
      <c r="E25" s="37">
        <f>(G24+H24)/D24</f>
        <v>4</v>
      </c>
      <c r="F25" s="23">
        <f>SUM(F13:F23)</f>
        <v>0</v>
      </c>
      <c r="G25" s="25"/>
      <c r="H25" s="25"/>
      <c r="I25" s="25"/>
      <c r="J25" s="25"/>
      <c r="K25" s="5"/>
      <c r="L25" s="319" t="s">
        <v>67</v>
      </c>
      <c r="M25" s="321"/>
      <c r="N25" s="320"/>
      <c r="O25" s="32">
        <f>SUM(O13:O23)</f>
        <v>6</v>
      </c>
      <c r="P25" s="39">
        <f>(I24+J24)/O24</f>
        <v>3.8333333333333335</v>
      </c>
      <c r="Q25" s="79">
        <f>SUM(Q13:Q23)</f>
        <v>0</v>
      </c>
    </row>
    <row r="26" spans="1:17" s="2" customFormat="1" ht="10.5" customHeight="1" x14ac:dyDescent="0.2">
      <c r="A26" s="12"/>
      <c r="B26" s="5"/>
      <c r="C26" s="5"/>
      <c r="D26" s="5"/>
      <c r="E26" s="5"/>
      <c r="F26" s="5"/>
      <c r="G26" s="25"/>
      <c r="H26" s="25"/>
      <c r="I26" s="25"/>
      <c r="J26" s="25"/>
      <c r="K26" s="5"/>
      <c r="L26" s="297"/>
      <c r="M26" s="297"/>
      <c r="N26" s="5"/>
      <c r="O26" s="5"/>
      <c r="P26" s="40"/>
      <c r="Q26" s="41"/>
    </row>
    <row r="27" spans="1:17" s="2" customFormat="1" ht="10.5" customHeight="1" x14ac:dyDescent="0.2">
      <c r="A27" s="14" t="s">
        <v>38</v>
      </c>
      <c r="B27" s="5"/>
      <c r="C27" s="15" t="s">
        <v>19</v>
      </c>
      <c r="D27" s="257" t="s">
        <v>69</v>
      </c>
      <c r="E27" s="257"/>
      <c r="F27" s="38"/>
      <c r="G27" s="42"/>
      <c r="H27" s="25"/>
      <c r="I27" s="25"/>
      <c r="J27" s="25"/>
      <c r="K27" s="15" t="s">
        <v>39</v>
      </c>
      <c r="L27" s="43"/>
      <c r="M27" s="43"/>
      <c r="N27" s="15" t="s">
        <v>19</v>
      </c>
      <c r="O27" s="295" t="s">
        <v>116</v>
      </c>
      <c r="P27" s="254"/>
      <c r="Q27" s="296"/>
    </row>
    <row r="28" spans="1:17" s="2" customFormat="1" ht="10.5" customHeight="1" x14ac:dyDescent="0.2">
      <c r="A28" s="317" t="s">
        <v>21</v>
      </c>
      <c r="B28" s="318"/>
      <c r="C28" s="16" t="s">
        <v>22</v>
      </c>
      <c r="D28" s="16" t="s">
        <v>23</v>
      </c>
      <c r="E28" s="16" t="s">
        <v>24</v>
      </c>
      <c r="F28" s="17" t="s">
        <v>68</v>
      </c>
      <c r="G28" s="44"/>
      <c r="H28" s="44"/>
      <c r="I28" s="44"/>
      <c r="J28" s="44"/>
      <c r="K28" s="318" t="s">
        <v>21</v>
      </c>
      <c r="L28" s="318"/>
      <c r="M28" s="318"/>
      <c r="N28" s="16" t="s">
        <v>22</v>
      </c>
      <c r="O28" s="16" t="s">
        <v>23</v>
      </c>
      <c r="P28" s="18" t="s">
        <v>24</v>
      </c>
      <c r="Q28" s="19" t="s">
        <v>68</v>
      </c>
    </row>
    <row r="29" spans="1:17" s="2" customFormat="1" ht="10.5" customHeight="1" x14ac:dyDescent="0.2">
      <c r="A29" s="253" t="s">
        <v>41</v>
      </c>
      <c r="B29" s="255"/>
      <c r="C29" s="20">
        <v>94</v>
      </c>
      <c r="D29" s="21">
        <v>1</v>
      </c>
      <c r="E29" s="22">
        <v>4</v>
      </c>
      <c r="F29" s="23">
        <v>0</v>
      </c>
      <c r="G29" s="24">
        <f t="shared" ref="G29:G39" si="4">D29*E29</f>
        <v>4</v>
      </c>
      <c r="H29" s="25">
        <f>F29*D29</f>
        <v>0</v>
      </c>
      <c r="I29" s="25">
        <f>O29*P29</f>
        <v>4</v>
      </c>
      <c r="J29" s="25">
        <f>Q29*O29</f>
        <v>0</v>
      </c>
      <c r="K29" s="295" t="s">
        <v>42</v>
      </c>
      <c r="L29" s="254"/>
      <c r="M29" s="255"/>
      <c r="N29" s="20">
        <v>98</v>
      </c>
      <c r="O29" s="21">
        <v>1</v>
      </c>
      <c r="P29" s="22">
        <v>4</v>
      </c>
      <c r="Q29" s="26">
        <v>0</v>
      </c>
    </row>
    <row r="30" spans="1:17" s="2" customFormat="1" ht="10.5" customHeight="1" x14ac:dyDescent="0.2">
      <c r="A30" s="253" t="s">
        <v>43</v>
      </c>
      <c r="B30" s="255"/>
      <c r="C30" s="20">
        <v>92</v>
      </c>
      <c r="D30" s="21">
        <v>1</v>
      </c>
      <c r="E30" s="22">
        <v>4</v>
      </c>
      <c r="F30" s="23">
        <v>0</v>
      </c>
      <c r="G30" s="24">
        <f t="shared" si="4"/>
        <v>4</v>
      </c>
      <c r="H30" s="25">
        <f t="shared" ref="H30:H39" si="5">F30*D30</f>
        <v>0</v>
      </c>
      <c r="I30" s="25">
        <f t="shared" ref="I30:I39" si="6">O30*P30</f>
        <v>4</v>
      </c>
      <c r="J30" s="25">
        <f t="shared" ref="J30:J39" si="7">Q30*O30</f>
        <v>1</v>
      </c>
      <c r="K30" s="295" t="s">
        <v>73</v>
      </c>
      <c r="L30" s="254"/>
      <c r="M30" s="255"/>
      <c r="N30" s="20">
        <v>93</v>
      </c>
      <c r="O30" s="21">
        <v>1</v>
      </c>
      <c r="P30" s="22">
        <v>4</v>
      </c>
      <c r="Q30" s="26">
        <v>1</v>
      </c>
    </row>
    <row r="31" spans="1:17" s="2" customFormat="1" ht="10.5" customHeight="1" x14ac:dyDescent="0.2">
      <c r="A31" s="253" t="s">
        <v>76</v>
      </c>
      <c r="B31" s="255"/>
      <c r="C31" s="20">
        <v>94</v>
      </c>
      <c r="D31" s="21">
        <v>1</v>
      </c>
      <c r="E31" s="22">
        <v>4</v>
      </c>
      <c r="F31" s="23">
        <v>1</v>
      </c>
      <c r="G31" s="24">
        <f t="shared" si="4"/>
        <v>4</v>
      </c>
      <c r="H31" s="25">
        <f t="shared" si="5"/>
        <v>1</v>
      </c>
      <c r="I31" s="25">
        <f t="shared" si="6"/>
        <v>4</v>
      </c>
      <c r="J31" s="25">
        <f t="shared" si="7"/>
        <v>1</v>
      </c>
      <c r="K31" s="295" t="s">
        <v>77</v>
      </c>
      <c r="L31" s="254"/>
      <c r="M31" s="255"/>
      <c r="N31" s="20">
        <v>95</v>
      </c>
      <c r="O31" s="21">
        <v>1</v>
      </c>
      <c r="P31" s="22">
        <v>4</v>
      </c>
      <c r="Q31" s="26">
        <v>1</v>
      </c>
    </row>
    <row r="32" spans="1:17" s="2" customFormat="1" ht="10.5" customHeight="1" x14ac:dyDescent="0.2">
      <c r="A32" s="253" t="s">
        <v>34</v>
      </c>
      <c r="B32" s="255"/>
      <c r="C32" s="20">
        <v>88</v>
      </c>
      <c r="D32" s="21">
        <v>1</v>
      </c>
      <c r="E32" s="22">
        <v>3</v>
      </c>
      <c r="F32" s="23">
        <v>0</v>
      </c>
      <c r="G32" s="24">
        <f t="shared" si="4"/>
        <v>3</v>
      </c>
      <c r="H32" s="25">
        <f t="shared" si="5"/>
        <v>0</v>
      </c>
      <c r="I32" s="25">
        <f t="shared" si="6"/>
        <v>4</v>
      </c>
      <c r="J32" s="25">
        <f t="shared" si="7"/>
        <v>0</v>
      </c>
      <c r="K32" s="295" t="s">
        <v>36</v>
      </c>
      <c r="L32" s="254"/>
      <c r="M32" s="255"/>
      <c r="N32" s="20">
        <v>100</v>
      </c>
      <c r="O32" s="21">
        <v>1</v>
      </c>
      <c r="P32" s="22">
        <v>4</v>
      </c>
      <c r="Q32" s="26">
        <v>0</v>
      </c>
    </row>
    <row r="33" spans="1:17" s="2" customFormat="1" ht="10.5" customHeight="1" x14ac:dyDescent="0.2">
      <c r="A33" s="253" t="s">
        <v>75</v>
      </c>
      <c r="B33" s="255"/>
      <c r="C33" s="20">
        <v>96</v>
      </c>
      <c r="D33" s="21">
        <v>1</v>
      </c>
      <c r="E33" s="22">
        <v>4</v>
      </c>
      <c r="F33" s="23">
        <v>1</v>
      </c>
      <c r="G33" s="24">
        <f t="shared" si="4"/>
        <v>4</v>
      </c>
      <c r="H33" s="25">
        <f t="shared" si="5"/>
        <v>1</v>
      </c>
      <c r="I33" s="25">
        <f t="shared" si="6"/>
        <v>3</v>
      </c>
      <c r="J33" s="25">
        <f t="shared" si="7"/>
        <v>1</v>
      </c>
      <c r="K33" s="295" t="s">
        <v>74</v>
      </c>
      <c r="L33" s="254"/>
      <c r="M33" s="255"/>
      <c r="N33" s="20">
        <v>88</v>
      </c>
      <c r="O33" s="21">
        <v>1</v>
      </c>
      <c r="P33" s="22">
        <v>3</v>
      </c>
      <c r="Q33" s="26">
        <v>1</v>
      </c>
    </row>
    <row r="34" spans="1:17" s="2" customFormat="1" ht="10.5" customHeight="1" x14ac:dyDescent="0.2">
      <c r="A34" s="253" t="s">
        <v>45</v>
      </c>
      <c r="B34" s="255"/>
      <c r="C34" s="20">
        <v>89</v>
      </c>
      <c r="D34" s="21">
        <v>0.5</v>
      </c>
      <c r="E34" s="22">
        <v>3</v>
      </c>
      <c r="F34" s="23">
        <v>0</v>
      </c>
      <c r="G34" s="24">
        <f t="shared" si="4"/>
        <v>1.5</v>
      </c>
      <c r="H34" s="25">
        <f t="shared" si="5"/>
        <v>0</v>
      </c>
      <c r="I34" s="25">
        <f t="shared" si="6"/>
        <v>4</v>
      </c>
      <c r="J34" s="25">
        <f t="shared" si="7"/>
        <v>1</v>
      </c>
      <c r="K34" s="295" t="s">
        <v>78</v>
      </c>
      <c r="L34" s="254"/>
      <c r="M34" s="255"/>
      <c r="N34" s="20">
        <v>90</v>
      </c>
      <c r="O34" s="21">
        <v>1</v>
      </c>
      <c r="P34" s="22">
        <v>4</v>
      </c>
      <c r="Q34" s="36">
        <v>1</v>
      </c>
    </row>
    <row r="35" spans="1:17" s="2" customFormat="1" ht="10.5" customHeight="1" x14ac:dyDescent="0.2">
      <c r="A35" s="253" t="s">
        <v>36</v>
      </c>
      <c r="B35" s="255"/>
      <c r="C35" s="20">
        <v>98</v>
      </c>
      <c r="D35" s="21">
        <v>0.5</v>
      </c>
      <c r="E35" s="22">
        <v>4</v>
      </c>
      <c r="F35" s="23">
        <v>0</v>
      </c>
      <c r="G35" s="24">
        <f t="shared" si="4"/>
        <v>2</v>
      </c>
      <c r="H35" s="25">
        <f>F35*D35</f>
        <v>0</v>
      </c>
      <c r="I35" s="25">
        <f t="shared" si="6"/>
        <v>2</v>
      </c>
      <c r="J35" s="25">
        <f t="shared" si="7"/>
        <v>0</v>
      </c>
      <c r="K35" s="295" t="s">
        <v>45</v>
      </c>
      <c r="L35" s="254"/>
      <c r="M35" s="255"/>
      <c r="N35" s="20">
        <v>93</v>
      </c>
      <c r="O35" s="21">
        <v>0.5</v>
      </c>
      <c r="P35" s="22">
        <v>4</v>
      </c>
      <c r="Q35" s="36">
        <v>0</v>
      </c>
    </row>
    <row r="36" spans="1:17" s="2" customFormat="1" ht="10.5" customHeight="1" x14ac:dyDescent="0.2">
      <c r="A36" s="253"/>
      <c r="B36" s="255"/>
      <c r="C36" s="20"/>
      <c r="D36" s="21"/>
      <c r="E36" s="22"/>
      <c r="F36" s="23"/>
      <c r="G36" s="24">
        <f t="shared" si="4"/>
        <v>0</v>
      </c>
      <c r="H36" s="25">
        <f>F36*D36</f>
        <v>0</v>
      </c>
      <c r="I36" s="25">
        <f t="shared" si="6"/>
        <v>0</v>
      </c>
      <c r="J36" s="25">
        <f t="shared" si="7"/>
        <v>0</v>
      </c>
      <c r="K36" s="295"/>
      <c r="L36" s="254"/>
      <c r="M36" s="255"/>
      <c r="N36" s="20"/>
      <c r="O36" s="21"/>
      <c r="P36" s="20"/>
      <c r="Q36" s="31"/>
    </row>
    <row r="37" spans="1:17" s="2" customFormat="1" ht="10.5" customHeight="1" x14ac:dyDescent="0.2">
      <c r="A37" s="253"/>
      <c r="B37" s="255"/>
      <c r="C37" s="20"/>
      <c r="D37" s="21"/>
      <c r="E37" s="22"/>
      <c r="F37" s="23"/>
      <c r="G37" s="24">
        <f t="shared" si="4"/>
        <v>0</v>
      </c>
      <c r="H37" s="25">
        <f t="shared" si="5"/>
        <v>0</v>
      </c>
      <c r="I37" s="25">
        <f t="shared" si="6"/>
        <v>0</v>
      </c>
      <c r="J37" s="25">
        <f t="shared" si="7"/>
        <v>0</v>
      </c>
      <c r="K37" s="295"/>
      <c r="L37" s="254"/>
      <c r="M37" s="255"/>
      <c r="N37" s="20"/>
      <c r="O37" s="21"/>
      <c r="P37" s="20"/>
      <c r="Q37" s="31"/>
    </row>
    <row r="38" spans="1:17" s="2" customFormat="1" ht="10.5" customHeight="1" x14ac:dyDescent="0.2">
      <c r="A38" s="253"/>
      <c r="B38" s="255"/>
      <c r="C38" s="20"/>
      <c r="D38" s="21"/>
      <c r="E38" s="22"/>
      <c r="F38" s="23"/>
      <c r="G38" s="24">
        <f t="shared" si="4"/>
        <v>0</v>
      </c>
      <c r="H38" s="25">
        <f t="shared" si="5"/>
        <v>0</v>
      </c>
      <c r="I38" s="25">
        <f t="shared" si="6"/>
        <v>0</v>
      </c>
      <c r="J38" s="25">
        <f t="shared" si="7"/>
        <v>0</v>
      </c>
      <c r="K38" s="295"/>
      <c r="L38" s="254"/>
      <c r="M38" s="255"/>
      <c r="N38" s="20"/>
      <c r="O38" s="21"/>
      <c r="P38" s="20"/>
      <c r="Q38" s="31"/>
    </row>
    <row r="39" spans="1:17" s="2" customFormat="1" ht="10.5" customHeight="1" x14ac:dyDescent="0.2">
      <c r="A39" s="253"/>
      <c r="B39" s="255"/>
      <c r="C39" s="20"/>
      <c r="D39" s="21"/>
      <c r="E39" s="22"/>
      <c r="F39" s="23"/>
      <c r="G39" s="24">
        <f t="shared" si="4"/>
        <v>0</v>
      </c>
      <c r="H39" s="25">
        <f t="shared" si="5"/>
        <v>0</v>
      </c>
      <c r="I39" s="25">
        <f t="shared" si="6"/>
        <v>0</v>
      </c>
      <c r="J39" s="29">
        <f t="shared" si="7"/>
        <v>0</v>
      </c>
      <c r="K39" s="295"/>
      <c r="L39" s="254"/>
      <c r="M39" s="255"/>
      <c r="N39" s="20"/>
      <c r="O39" s="21"/>
      <c r="P39" s="20"/>
      <c r="Q39" s="31"/>
    </row>
    <row r="40" spans="1:17" s="2" customFormat="1" ht="10.5" customHeight="1" x14ac:dyDescent="0.2">
      <c r="A40" s="12"/>
      <c r="B40" s="319" t="s">
        <v>66</v>
      </c>
      <c r="C40" s="320"/>
      <c r="D40" s="32">
        <f>SUM(D29:D39)</f>
        <v>6</v>
      </c>
      <c r="E40" s="33">
        <f>G40/D40</f>
        <v>3.75</v>
      </c>
      <c r="F40" s="23">
        <f>SUM(F29:F39)</f>
        <v>2</v>
      </c>
      <c r="G40" s="25">
        <f>SUM(G29:G39)</f>
        <v>22.5</v>
      </c>
      <c r="H40" s="25">
        <f>SUM(H29:H39)</f>
        <v>2</v>
      </c>
      <c r="I40" s="25">
        <f>SUM(I29:I39)</f>
        <v>25</v>
      </c>
      <c r="J40" s="25">
        <f>SUM(J29:J39)</f>
        <v>4</v>
      </c>
      <c r="K40" s="34"/>
      <c r="L40" s="319" t="s">
        <v>66</v>
      </c>
      <c r="M40" s="321"/>
      <c r="N40" s="320"/>
      <c r="O40" s="32">
        <f>SUM(O29:O39)</f>
        <v>6.5</v>
      </c>
      <c r="P40" s="35">
        <f>I40/O40</f>
        <v>3.8461538461538463</v>
      </c>
      <c r="Q40" s="36">
        <f>SUM(Q29:Q39)</f>
        <v>4</v>
      </c>
    </row>
    <row r="41" spans="1:17" s="2" customFormat="1" ht="11.25" customHeight="1" thickBot="1" x14ac:dyDescent="0.25">
      <c r="A41" s="45"/>
      <c r="B41" s="322" t="s">
        <v>67</v>
      </c>
      <c r="C41" s="323"/>
      <c r="D41" s="46">
        <f>SUM(D29:D39)</f>
        <v>6</v>
      </c>
      <c r="E41" s="47">
        <f>(G40+H40)/D40</f>
        <v>4.083333333333333</v>
      </c>
      <c r="F41" s="66">
        <f>SUM(F29:F39)</f>
        <v>2</v>
      </c>
      <c r="G41" s="10"/>
      <c r="H41" s="10"/>
      <c r="I41" s="10"/>
      <c r="J41" s="10"/>
      <c r="K41" s="10"/>
      <c r="L41" s="322" t="s">
        <v>67</v>
      </c>
      <c r="M41" s="324"/>
      <c r="N41" s="323"/>
      <c r="O41" s="46">
        <f>SUM(O29:O39)</f>
        <v>6.5</v>
      </c>
      <c r="P41" s="47">
        <f>(I40+J40)/O40</f>
        <v>4.4615384615384617</v>
      </c>
      <c r="Q41" s="90">
        <f>SUM(Q29:Q39)</f>
        <v>4</v>
      </c>
    </row>
    <row r="42" spans="1:17" s="2" customFormat="1" ht="8.25" customHeight="1" thickBot="1" x14ac:dyDescent="0.25">
      <c r="A42" s="5"/>
      <c r="B42" s="5"/>
      <c r="C42" s="5"/>
      <c r="D42" s="5"/>
      <c r="E42" s="5"/>
      <c r="F42" s="5"/>
      <c r="G42" s="5"/>
      <c r="H42" s="5"/>
      <c r="I42" s="5"/>
      <c r="J42" s="5"/>
      <c r="K42" s="5"/>
      <c r="L42" s="297"/>
      <c r="M42" s="297"/>
      <c r="N42" s="5"/>
      <c r="O42" s="5"/>
      <c r="P42" s="5"/>
      <c r="Q42" s="5"/>
    </row>
    <row r="43" spans="1:17" s="2" customFormat="1" ht="11.25" customHeight="1" x14ac:dyDescent="0.2">
      <c r="A43" s="269" t="s">
        <v>46</v>
      </c>
      <c r="B43" s="270"/>
      <c r="C43" s="270"/>
      <c r="D43" s="270"/>
      <c r="E43" s="270"/>
      <c r="F43" s="270"/>
      <c r="G43" s="270"/>
      <c r="H43" s="270"/>
      <c r="I43" s="270"/>
      <c r="J43" s="270"/>
      <c r="K43" s="270"/>
      <c r="L43" s="270"/>
      <c r="M43" s="270"/>
      <c r="N43" s="270"/>
      <c r="O43" s="270"/>
      <c r="P43" s="270"/>
      <c r="Q43" s="271"/>
    </row>
    <row r="44" spans="1:17" s="2" customFormat="1" ht="11.25" customHeight="1" x14ac:dyDescent="0.2">
      <c r="A44" s="49" t="s">
        <v>47</v>
      </c>
      <c r="B44" s="5"/>
      <c r="C44" s="6"/>
      <c r="D44" s="6"/>
      <c r="E44" s="6"/>
      <c r="F44" s="50" t="s">
        <v>48</v>
      </c>
      <c r="G44" s="325">
        <f>SUM(D24,O24,D40,O40)</f>
        <v>24.5</v>
      </c>
      <c r="H44" s="325"/>
      <c r="I44" s="325"/>
      <c r="J44" s="325"/>
      <c r="K44" s="326" t="s">
        <v>103</v>
      </c>
      <c r="L44" s="258"/>
      <c r="M44" s="259"/>
      <c r="N44" s="327">
        <f>SUM(G24,I24,I40,G40)/G44</f>
        <v>3.8571428571428572</v>
      </c>
      <c r="O44" s="327"/>
      <c r="P44" s="50"/>
      <c r="Q44" s="13"/>
    </row>
    <row r="45" spans="1:17" s="2" customFormat="1" ht="11.25" customHeight="1" thickBot="1" x14ac:dyDescent="0.25">
      <c r="A45" s="328">
        <v>44701</v>
      </c>
      <c r="B45" s="278"/>
      <c r="C45" s="51"/>
      <c r="D45" s="10"/>
      <c r="E45" s="10"/>
      <c r="F45" s="10"/>
      <c r="G45" s="10"/>
      <c r="H45" s="10"/>
      <c r="I45" s="10"/>
      <c r="J45" s="10"/>
      <c r="K45" s="329" t="s">
        <v>104</v>
      </c>
      <c r="L45" s="329"/>
      <c r="M45" s="330"/>
      <c r="N45" s="331">
        <f>SUM(G40,J40,G24,J24,I24,H24,I40,H40)/G44</f>
        <v>4.1020408163265305</v>
      </c>
      <c r="O45" s="331"/>
      <c r="P45" s="10"/>
      <c r="Q45" s="52"/>
    </row>
    <row r="46" spans="1:17" s="2" customFormat="1" ht="7.5" customHeight="1" thickBot="1" x14ac:dyDescent="0.25">
      <c r="A46" s="53"/>
      <c r="B46" s="54"/>
      <c r="C46" s="54"/>
      <c r="D46" s="5"/>
      <c r="E46" s="5"/>
      <c r="F46" s="5"/>
      <c r="G46" s="5"/>
      <c r="H46" s="5"/>
      <c r="I46" s="5"/>
      <c r="J46" s="5"/>
      <c r="K46" s="5"/>
      <c r="L46" s="5"/>
      <c r="M46" s="5"/>
      <c r="N46" s="5"/>
      <c r="O46" s="5"/>
      <c r="P46" s="5"/>
      <c r="Q46" s="6"/>
    </row>
    <row r="47" spans="1:17" s="2" customFormat="1" ht="11.25" customHeight="1" x14ac:dyDescent="0.2">
      <c r="A47" s="269" t="s">
        <v>102</v>
      </c>
      <c r="B47" s="281"/>
      <c r="C47" s="281"/>
      <c r="D47" s="281"/>
      <c r="E47" s="281"/>
      <c r="F47" s="281"/>
      <c r="G47" s="281"/>
      <c r="H47" s="281"/>
      <c r="I47" s="281"/>
      <c r="J47" s="281"/>
      <c r="K47" s="281"/>
      <c r="L47" s="281"/>
      <c r="M47" s="281"/>
      <c r="N47" s="281"/>
      <c r="O47" s="281"/>
      <c r="P47" s="281"/>
      <c r="Q47" s="282"/>
    </row>
    <row r="48" spans="1:17" s="2" customFormat="1" ht="11.25" customHeight="1" x14ac:dyDescent="0.2">
      <c r="A48" s="310" t="s">
        <v>49</v>
      </c>
      <c r="B48" s="311"/>
      <c r="C48" s="38" t="s">
        <v>80</v>
      </c>
      <c r="D48" s="5"/>
      <c r="E48" s="5"/>
      <c r="F48" s="5"/>
      <c r="G48" s="5"/>
      <c r="H48" s="5"/>
      <c r="I48" s="5"/>
      <c r="J48" s="5"/>
      <c r="K48" s="5"/>
      <c r="L48" s="5"/>
      <c r="M48" s="38" t="s">
        <v>72</v>
      </c>
      <c r="N48" s="5"/>
      <c r="O48" s="5"/>
      <c r="P48" s="5"/>
      <c r="Q48" s="13"/>
    </row>
    <row r="49" spans="1:17" s="2" customFormat="1" ht="12.75" customHeight="1" thickBot="1" x14ac:dyDescent="0.25">
      <c r="A49" s="312" t="s">
        <v>50</v>
      </c>
      <c r="B49" s="313"/>
      <c r="C49" s="10" t="s">
        <v>105</v>
      </c>
      <c r="D49" s="48"/>
      <c r="E49" s="10"/>
      <c r="F49" s="10"/>
      <c r="G49" s="10"/>
      <c r="H49" s="10"/>
      <c r="I49" s="10"/>
      <c r="J49" s="10"/>
      <c r="K49" s="10"/>
      <c r="L49" s="48"/>
      <c r="M49" s="10" t="s">
        <v>71</v>
      </c>
      <c r="N49" s="48"/>
      <c r="O49" s="10"/>
      <c r="P49" s="10"/>
      <c r="Q49" s="55"/>
    </row>
    <row r="50" spans="1:17" s="2" customFormat="1" ht="6.75" customHeight="1" thickBot="1" x14ac:dyDescent="0.25">
      <c r="A50" s="56"/>
      <c r="B50" s="5"/>
      <c r="C50" s="5"/>
      <c r="D50" s="38"/>
      <c r="E50" s="5"/>
      <c r="F50" s="5"/>
      <c r="G50" s="5"/>
      <c r="H50" s="5"/>
      <c r="I50" s="5"/>
      <c r="J50" s="5"/>
      <c r="K50" s="5"/>
      <c r="L50" s="38"/>
      <c r="M50" s="56"/>
      <c r="N50" s="56"/>
      <c r="O50" s="5"/>
      <c r="P50" s="5"/>
      <c r="Q50" s="57"/>
    </row>
    <row r="51" spans="1:17" s="2" customFormat="1" ht="11.25" x14ac:dyDescent="0.2">
      <c r="A51" s="314" t="s">
        <v>81</v>
      </c>
      <c r="B51" s="315"/>
      <c r="C51" s="315"/>
      <c r="D51" s="315"/>
      <c r="E51" s="315"/>
      <c r="F51" s="315"/>
      <c r="G51" s="315"/>
      <c r="H51" s="315"/>
      <c r="I51" s="315"/>
      <c r="J51" s="315"/>
      <c r="K51" s="315"/>
      <c r="L51" s="315"/>
      <c r="M51" s="315"/>
      <c r="N51" s="315"/>
      <c r="O51" s="315"/>
      <c r="P51" s="315"/>
      <c r="Q51" s="316"/>
    </row>
    <row r="52" spans="1:17" s="2" customFormat="1" ht="10.5" customHeight="1" x14ac:dyDescent="0.2">
      <c r="A52" s="80" t="s">
        <v>83</v>
      </c>
      <c r="B52" s="81" t="s">
        <v>92</v>
      </c>
      <c r="C52" s="303" t="s">
        <v>96</v>
      </c>
      <c r="D52" s="303"/>
      <c r="E52" s="304" t="s">
        <v>93</v>
      </c>
      <c r="F52" s="304"/>
      <c r="G52" s="304"/>
      <c r="H52" s="304"/>
      <c r="I52" s="304"/>
      <c r="J52" s="304"/>
      <c r="K52" s="304" t="s">
        <v>94</v>
      </c>
      <c r="L52" s="304"/>
      <c r="M52" s="304" t="s">
        <v>95</v>
      </c>
      <c r="N52" s="304"/>
      <c r="O52" s="304"/>
      <c r="P52" s="82"/>
      <c r="Q52" s="83"/>
    </row>
    <row r="53" spans="1:17" s="2" customFormat="1" ht="10.5" customHeight="1" x14ac:dyDescent="0.2">
      <c r="A53" s="58">
        <v>45214</v>
      </c>
      <c r="B53" s="20" t="s">
        <v>97</v>
      </c>
      <c r="C53" s="257">
        <v>102</v>
      </c>
      <c r="D53" s="257"/>
      <c r="E53" s="257">
        <v>36</v>
      </c>
      <c r="F53" s="257"/>
      <c r="G53" s="257"/>
      <c r="H53" s="257"/>
      <c r="I53" s="257"/>
      <c r="J53" s="257"/>
      <c r="K53" s="257">
        <v>35</v>
      </c>
      <c r="L53" s="257"/>
      <c r="M53" s="257">
        <v>31</v>
      </c>
      <c r="N53" s="257"/>
      <c r="O53" s="257"/>
      <c r="P53" s="5"/>
      <c r="Q53" s="13"/>
    </row>
    <row r="54" spans="1:17" s="2" customFormat="1" ht="10.5" customHeight="1" x14ac:dyDescent="0.2">
      <c r="A54" s="58"/>
      <c r="B54" s="20"/>
      <c r="C54" s="295"/>
      <c r="D54" s="255"/>
      <c r="E54" s="295"/>
      <c r="F54" s="254"/>
      <c r="G54" s="254"/>
      <c r="H54" s="254"/>
      <c r="I54" s="254"/>
      <c r="J54" s="255"/>
      <c r="K54" s="295"/>
      <c r="L54" s="255"/>
      <c r="M54" s="295"/>
      <c r="N54" s="254"/>
      <c r="O54" s="255"/>
      <c r="P54" s="5"/>
      <c r="Q54" s="13"/>
    </row>
    <row r="55" spans="1:17" s="2" customFormat="1" ht="10.5" customHeight="1" x14ac:dyDescent="0.2">
      <c r="A55" s="58"/>
      <c r="B55" s="20"/>
      <c r="C55" s="295"/>
      <c r="D55" s="255"/>
      <c r="E55" s="295"/>
      <c r="F55" s="254"/>
      <c r="G55" s="254"/>
      <c r="H55" s="254"/>
      <c r="I55" s="254"/>
      <c r="J55" s="255"/>
      <c r="K55" s="295"/>
      <c r="L55" s="255"/>
      <c r="M55" s="295"/>
      <c r="N55" s="254"/>
      <c r="O55" s="255"/>
      <c r="P55" s="5"/>
      <c r="Q55" s="13"/>
    </row>
    <row r="56" spans="1:17" s="2" customFormat="1" ht="10.5" customHeight="1" x14ac:dyDescent="0.2">
      <c r="A56" s="80" t="s">
        <v>83</v>
      </c>
      <c r="B56" s="81" t="s">
        <v>90</v>
      </c>
      <c r="C56" s="303" t="s">
        <v>91</v>
      </c>
      <c r="D56" s="303"/>
      <c r="E56" s="304" t="s">
        <v>86</v>
      </c>
      <c r="F56" s="304"/>
      <c r="G56" s="304" t="s">
        <v>84</v>
      </c>
      <c r="H56" s="304"/>
      <c r="I56" s="304"/>
      <c r="J56" s="304"/>
      <c r="K56" s="84" t="s">
        <v>87</v>
      </c>
      <c r="L56" s="84" t="s">
        <v>85</v>
      </c>
      <c r="M56" s="84" t="s">
        <v>88</v>
      </c>
      <c r="N56" s="85"/>
      <c r="O56" s="84"/>
      <c r="P56" s="84"/>
      <c r="Q56" s="86"/>
    </row>
    <row r="57" spans="1:17" s="2" customFormat="1" ht="10.5" customHeight="1" x14ac:dyDescent="0.2">
      <c r="A57" s="58">
        <v>44510</v>
      </c>
      <c r="B57" s="20" t="s">
        <v>82</v>
      </c>
      <c r="C57" s="257">
        <v>25</v>
      </c>
      <c r="D57" s="257"/>
      <c r="E57" s="257">
        <v>24</v>
      </c>
      <c r="F57" s="257"/>
      <c r="G57" s="257">
        <v>28</v>
      </c>
      <c r="H57" s="257"/>
      <c r="I57" s="257"/>
      <c r="J57" s="257"/>
      <c r="K57" s="20">
        <v>23</v>
      </c>
      <c r="L57" s="20">
        <v>23</v>
      </c>
      <c r="M57" s="20">
        <v>0</v>
      </c>
      <c r="N57" s="38"/>
      <c r="O57" s="5"/>
      <c r="P57" s="5"/>
      <c r="Q57" s="13"/>
    </row>
    <row r="58" spans="1:17" s="2" customFormat="1" ht="10.5" customHeight="1" x14ac:dyDescent="0.2">
      <c r="A58" s="58">
        <v>44853</v>
      </c>
      <c r="B58" s="20" t="s">
        <v>82</v>
      </c>
      <c r="C58" s="257">
        <v>29</v>
      </c>
      <c r="D58" s="257"/>
      <c r="E58" s="257">
        <v>27</v>
      </c>
      <c r="F58" s="257"/>
      <c r="G58" s="257">
        <v>32</v>
      </c>
      <c r="H58" s="257"/>
      <c r="I58" s="257"/>
      <c r="J58" s="257"/>
      <c r="K58" s="20">
        <v>28</v>
      </c>
      <c r="L58" s="20">
        <v>27</v>
      </c>
      <c r="M58" s="20">
        <v>9</v>
      </c>
      <c r="N58" s="38"/>
      <c r="O58" s="5"/>
      <c r="P58" s="5"/>
      <c r="Q58" s="13"/>
    </row>
    <row r="59" spans="1:17" s="2" customFormat="1" ht="10.5" customHeight="1" x14ac:dyDescent="0.2">
      <c r="A59" s="58"/>
      <c r="B59" s="20"/>
      <c r="C59" s="257"/>
      <c r="D59" s="257"/>
      <c r="E59" s="257"/>
      <c r="F59" s="257"/>
      <c r="G59" s="257"/>
      <c r="H59" s="257"/>
      <c r="I59" s="257"/>
      <c r="J59" s="257"/>
      <c r="K59" s="20"/>
      <c r="L59" s="20"/>
      <c r="M59" s="20"/>
      <c r="N59" s="59"/>
      <c r="O59" s="5"/>
      <c r="P59" s="5"/>
      <c r="Q59" s="13"/>
    </row>
    <row r="60" spans="1:17" s="2" customFormat="1" ht="10.5" customHeight="1" x14ac:dyDescent="0.2">
      <c r="A60" s="80" t="s">
        <v>83</v>
      </c>
      <c r="B60" s="81" t="s">
        <v>98</v>
      </c>
      <c r="C60" s="306" t="s">
        <v>96</v>
      </c>
      <c r="D60" s="306"/>
      <c r="E60" s="307" t="s">
        <v>99</v>
      </c>
      <c r="F60" s="308"/>
      <c r="G60" s="308"/>
      <c r="H60" s="308"/>
      <c r="I60" s="308"/>
      <c r="J60" s="309"/>
      <c r="K60" s="307" t="s">
        <v>84</v>
      </c>
      <c r="L60" s="309"/>
      <c r="M60" s="88"/>
      <c r="N60" s="89"/>
      <c r="O60" s="89"/>
      <c r="P60" s="84"/>
      <c r="Q60" s="86"/>
    </row>
    <row r="61" spans="1:17" s="2" customFormat="1" ht="10.5" customHeight="1" x14ac:dyDescent="0.2">
      <c r="A61" s="60">
        <v>44521</v>
      </c>
      <c r="B61" s="23" t="s">
        <v>101</v>
      </c>
      <c r="C61" s="305">
        <v>1180</v>
      </c>
      <c r="D61" s="305"/>
      <c r="E61" s="305">
        <v>630</v>
      </c>
      <c r="F61" s="305"/>
      <c r="G61" s="305"/>
      <c r="H61" s="305"/>
      <c r="I61" s="305"/>
      <c r="J61" s="305"/>
      <c r="K61" s="305">
        <v>550</v>
      </c>
      <c r="L61" s="305"/>
      <c r="M61" s="61"/>
      <c r="N61" s="62"/>
      <c r="O61" s="63"/>
      <c r="P61" s="38"/>
      <c r="Q61" s="64"/>
    </row>
    <row r="62" spans="1:17" s="2" customFormat="1" ht="10.5" customHeight="1" x14ac:dyDescent="0.2">
      <c r="A62" s="60">
        <v>44671</v>
      </c>
      <c r="B62" s="23" t="s">
        <v>100</v>
      </c>
      <c r="C62" s="305">
        <v>1350</v>
      </c>
      <c r="D62" s="305"/>
      <c r="E62" s="305">
        <v>690</v>
      </c>
      <c r="F62" s="305"/>
      <c r="G62" s="305"/>
      <c r="H62" s="305"/>
      <c r="I62" s="305"/>
      <c r="J62" s="305"/>
      <c r="K62" s="305">
        <v>660</v>
      </c>
      <c r="L62" s="305"/>
      <c r="M62" s="61"/>
      <c r="N62" s="63"/>
      <c r="O62" s="63"/>
      <c r="P62" s="38"/>
      <c r="Q62" s="64"/>
    </row>
    <row r="63" spans="1:17" s="2" customFormat="1" ht="10.5" customHeight="1" thickBot="1" x14ac:dyDescent="0.25">
      <c r="A63" s="65"/>
      <c r="B63" s="66"/>
      <c r="C63" s="302"/>
      <c r="D63" s="302"/>
      <c r="E63" s="302"/>
      <c r="F63" s="302"/>
      <c r="G63" s="302"/>
      <c r="H63" s="302"/>
      <c r="I63" s="302"/>
      <c r="J63" s="302"/>
      <c r="K63" s="302"/>
      <c r="L63" s="302"/>
      <c r="M63" s="67"/>
      <c r="N63" s="68"/>
      <c r="O63" s="68"/>
      <c r="P63" s="48"/>
      <c r="Q63" s="69"/>
    </row>
    <row r="64" spans="1:17" s="2" customFormat="1" ht="7.5" customHeight="1" thickBot="1" x14ac:dyDescent="0.25">
      <c r="A64" s="56"/>
      <c r="B64" s="56"/>
      <c r="C64" s="56"/>
      <c r="D64" s="56"/>
      <c r="E64" s="56"/>
      <c r="F64" s="56"/>
      <c r="G64" s="56"/>
      <c r="H64" s="56"/>
      <c r="I64" s="56"/>
      <c r="J64" s="56"/>
      <c r="K64" s="56"/>
      <c r="L64" s="56"/>
      <c r="M64" s="56"/>
      <c r="N64" s="56"/>
      <c r="O64" s="56"/>
      <c r="P64" s="56"/>
      <c r="Q64" s="56"/>
    </row>
    <row r="65" spans="1:17" s="2" customFormat="1" ht="12.75" customHeight="1" x14ac:dyDescent="0.2">
      <c r="A65" s="269" t="s">
        <v>89</v>
      </c>
      <c r="B65" s="281"/>
      <c r="C65" s="281"/>
      <c r="D65" s="281"/>
      <c r="E65" s="281"/>
      <c r="F65" s="281"/>
      <c r="G65" s="281"/>
      <c r="H65" s="281"/>
      <c r="I65" s="281"/>
      <c r="J65" s="281"/>
      <c r="K65" s="281"/>
      <c r="L65" s="281"/>
      <c r="M65" s="281"/>
      <c r="N65" s="281"/>
      <c r="O65" s="281"/>
      <c r="P65" s="281"/>
      <c r="Q65" s="282"/>
    </row>
    <row r="66" spans="1:17" s="2" customFormat="1" ht="18" customHeight="1" x14ac:dyDescent="0.2">
      <c r="A66" s="49" t="s">
        <v>51</v>
      </c>
      <c r="B66" s="11"/>
      <c r="C66" s="70"/>
      <c r="D66" s="70"/>
      <c r="E66" s="70"/>
      <c r="F66" s="70"/>
      <c r="G66" s="70"/>
      <c r="H66" s="11"/>
      <c r="I66" s="11"/>
      <c r="J66" s="11"/>
      <c r="K66" s="70"/>
      <c r="L66" s="71"/>
      <c r="M66" s="71"/>
      <c r="N66" s="72"/>
      <c r="O66" s="70"/>
      <c r="P66" s="70"/>
      <c r="Q66" s="73"/>
    </row>
    <row r="67" spans="1:17" s="2" customFormat="1" ht="12.75" customHeight="1" thickBot="1" x14ac:dyDescent="0.25">
      <c r="A67" s="74"/>
      <c r="B67" s="75"/>
      <c r="C67" s="76" t="s">
        <v>52</v>
      </c>
      <c r="D67" s="76"/>
      <c r="E67" s="76"/>
      <c r="F67" s="76"/>
      <c r="G67" s="77"/>
      <c r="H67" s="76"/>
      <c r="I67" s="76"/>
      <c r="J67" s="76"/>
      <c r="K67" s="76" t="s">
        <v>79</v>
      </c>
      <c r="L67" s="78"/>
      <c r="M67" s="78"/>
      <c r="N67" s="77"/>
      <c r="O67" s="78" t="s">
        <v>53</v>
      </c>
      <c r="P67" s="10"/>
      <c r="Q67" s="55"/>
    </row>
  </sheetData>
  <mergeCells count="137">
    <mergeCell ref="C63:D63"/>
    <mergeCell ref="E63:J63"/>
    <mergeCell ref="K63:L63"/>
    <mergeCell ref="A65:Q65"/>
    <mergeCell ref="C61:D61"/>
    <mergeCell ref="E61:J61"/>
    <mergeCell ref="K61:L61"/>
    <mergeCell ref="C62:D62"/>
    <mergeCell ref="E62:J62"/>
    <mergeCell ref="K62:L62"/>
    <mergeCell ref="C59:D59"/>
    <mergeCell ref="E59:F59"/>
    <mergeCell ref="G59:J59"/>
    <mergeCell ref="C60:D60"/>
    <mergeCell ref="E60:J60"/>
    <mergeCell ref="K60:L60"/>
    <mergeCell ref="C57:D57"/>
    <mergeCell ref="E57:F57"/>
    <mergeCell ref="G57:J57"/>
    <mergeCell ref="C58:D58"/>
    <mergeCell ref="E58:F58"/>
    <mergeCell ref="G58:J58"/>
    <mergeCell ref="C55:D55"/>
    <mergeCell ref="E55:J55"/>
    <mergeCell ref="K55:L55"/>
    <mergeCell ref="M55:O55"/>
    <mergeCell ref="C56:D56"/>
    <mergeCell ref="E56:F56"/>
    <mergeCell ref="G56:J56"/>
    <mergeCell ref="C53:D53"/>
    <mergeCell ref="E53:J53"/>
    <mergeCell ref="K53:L53"/>
    <mergeCell ref="M53:O53"/>
    <mergeCell ref="C54:D54"/>
    <mergeCell ref="E54:J54"/>
    <mergeCell ref="K54:L54"/>
    <mergeCell ref="M54:O54"/>
    <mergeCell ref="A47:Q47"/>
    <mergeCell ref="A48:B48"/>
    <mergeCell ref="A49:B49"/>
    <mergeCell ref="A51:Q51"/>
    <mergeCell ref="C52:D52"/>
    <mergeCell ref="E52:J52"/>
    <mergeCell ref="K52:L52"/>
    <mergeCell ref="M52:O52"/>
    <mergeCell ref="L42:M42"/>
    <mergeCell ref="A43:Q43"/>
    <mergeCell ref="G44:J44"/>
    <mergeCell ref="K44:M44"/>
    <mergeCell ref="N44:O44"/>
    <mergeCell ref="A45:B45"/>
    <mergeCell ref="K45:M45"/>
    <mergeCell ref="N45:O45"/>
    <mergeCell ref="A39:B39"/>
    <mergeCell ref="K39:M39"/>
    <mergeCell ref="B40:C40"/>
    <mergeCell ref="L40:N40"/>
    <mergeCell ref="B41:C41"/>
    <mergeCell ref="L41:N41"/>
    <mergeCell ref="A36:B36"/>
    <mergeCell ref="K36:M36"/>
    <mergeCell ref="A37:B37"/>
    <mergeCell ref="K37:M37"/>
    <mergeCell ref="A38:B38"/>
    <mergeCell ref="K38:M38"/>
    <mergeCell ref="A33:B33"/>
    <mergeCell ref="K33:M33"/>
    <mergeCell ref="A34:B34"/>
    <mergeCell ref="K34:M34"/>
    <mergeCell ref="A35:B35"/>
    <mergeCell ref="K35:M35"/>
    <mergeCell ref="A30:B30"/>
    <mergeCell ref="K30:M30"/>
    <mergeCell ref="A31:B31"/>
    <mergeCell ref="K31:M31"/>
    <mergeCell ref="A32:B32"/>
    <mergeCell ref="K32:M32"/>
    <mergeCell ref="L26:M26"/>
    <mergeCell ref="D27:E27"/>
    <mergeCell ref="O27:Q27"/>
    <mergeCell ref="A28:B28"/>
    <mergeCell ref="K28:M28"/>
    <mergeCell ref="A29:B29"/>
    <mergeCell ref="K29:M29"/>
    <mergeCell ref="A23:B23"/>
    <mergeCell ref="K23:M23"/>
    <mergeCell ref="B24:C24"/>
    <mergeCell ref="L24:N24"/>
    <mergeCell ref="B25:C25"/>
    <mergeCell ref="L25:N25"/>
    <mergeCell ref="A20:B20"/>
    <mergeCell ref="K20:M20"/>
    <mergeCell ref="A21:B21"/>
    <mergeCell ref="K21:M21"/>
    <mergeCell ref="A22:B22"/>
    <mergeCell ref="K22:M22"/>
    <mergeCell ref="A17:B17"/>
    <mergeCell ref="K17:M17"/>
    <mergeCell ref="A18:B18"/>
    <mergeCell ref="K18:M18"/>
    <mergeCell ref="A19:B19"/>
    <mergeCell ref="K19:M19"/>
    <mergeCell ref="A14:B14"/>
    <mergeCell ref="K14:M14"/>
    <mergeCell ref="A15:B15"/>
    <mergeCell ref="K15:M15"/>
    <mergeCell ref="A16:B16"/>
    <mergeCell ref="K16:M16"/>
    <mergeCell ref="D11:E11"/>
    <mergeCell ref="K11:M11"/>
    <mergeCell ref="O11:Q11"/>
    <mergeCell ref="A12:B12"/>
    <mergeCell ref="K12:M12"/>
    <mergeCell ref="A13:B13"/>
    <mergeCell ref="K13:M13"/>
    <mergeCell ref="A9:Q9"/>
    <mergeCell ref="A4:B4"/>
    <mergeCell ref="C4:E4"/>
    <mergeCell ref="L4:M4"/>
    <mergeCell ref="N4:Q4"/>
    <mergeCell ref="A5:Q5"/>
    <mergeCell ref="A6:B6"/>
    <mergeCell ref="C6:E6"/>
    <mergeCell ref="F6:H6"/>
    <mergeCell ref="K6:L6"/>
    <mergeCell ref="N6:Q6"/>
    <mergeCell ref="A1:Q1"/>
    <mergeCell ref="A2:Q2"/>
    <mergeCell ref="A3:B3"/>
    <mergeCell ref="C3:E3"/>
    <mergeCell ref="L3:M3"/>
    <mergeCell ref="N3:Q3"/>
    <mergeCell ref="A7:B7"/>
    <mergeCell ref="C7:E7"/>
    <mergeCell ref="F7:H7"/>
    <mergeCell ref="K7:L7"/>
    <mergeCell ref="N7:Q7"/>
  </mergeCells>
  <hyperlinks>
    <hyperlink ref="L4" r:id="rId1"/>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zoomScale="120" zoomScaleNormal="120" workbookViewId="0">
      <selection activeCell="K30" sqref="K30:N30"/>
    </sheetView>
  </sheetViews>
  <sheetFormatPr defaultRowHeight="14.25" x14ac:dyDescent="0.2"/>
  <cols>
    <col min="1" max="1" width="8.42578125" style="1" customWidth="1"/>
    <col min="2" max="2" width="14.5703125" style="1" customWidth="1"/>
    <col min="3" max="3" width="5" style="1" customWidth="1"/>
    <col min="4" max="4" width="4.7109375" style="1" customWidth="1"/>
    <col min="5" max="5" width="5" style="1" customWidth="1"/>
    <col min="6" max="6" width="4.85546875" style="1" customWidth="1"/>
    <col min="7" max="10" width="1.7109375" style="95" customWidth="1"/>
    <col min="11" max="11" width="7.85546875" style="1" customWidth="1"/>
    <col min="12" max="12" width="8" style="1" customWidth="1"/>
    <col min="13" max="13" width="6.85546875" style="1" customWidth="1"/>
    <col min="14" max="14" width="5.140625" style="1" customWidth="1"/>
    <col min="15" max="15" width="4.140625" style="1" customWidth="1"/>
    <col min="16" max="16" width="4.7109375" style="1" customWidth="1"/>
    <col min="17" max="17" width="4.42578125" style="1" customWidth="1"/>
    <col min="18" max="16384" width="9.140625" style="1"/>
  </cols>
  <sheetData>
    <row r="1" spans="1:17" ht="19.5" customHeight="1" thickBot="1" x14ac:dyDescent="0.3">
      <c r="A1" s="298" t="s">
        <v>64</v>
      </c>
      <c r="B1" s="299"/>
      <c r="C1" s="299"/>
      <c r="D1" s="299"/>
      <c r="E1" s="299"/>
      <c r="F1" s="299"/>
      <c r="G1" s="299"/>
      <c r="H1" s="299"/>
      <c r="I1" s="299"/>
      <c r="J1" s="299"/>
      <c r="K1" s="299"/>
      <c r="L1" s="299"/>
      <c r="M1" s="299"/>
      <c r="N1" s="299"/>
      <c r="O1" s="299"/>
      <c r="P1" s="299"/>
      <c r="Q1" s="300"/>
    </row>
    <row r="2" spans="1:17" s="2" customFormat="1" ht="12" customHeight="1" x14ac:dyDescent="0.2">
      <c r="A2" s="269" t="s">
        <v>0</v>
      </c>
      <c r="B2" s="270"/>
      <c r="C2" s="270"/>
      <c r="D2" s="270"/>
      <c r="E2" s="270"/>
      <c r="F2" s="270"/>
      <c r="G2" s="270"/>
      <c r="H2" s="270"/>
      <c r="I2" s="270"/>
      <c r="J2" s="270"/>
      <c r="K2" s="270"/>
      <c r="L2" s="270"/>
      <c r="M2" s="270"/>
      <c r="N2" s="270"/>
      <c r="O2" s="270"/>
      <c r="P2" s="270"/>
      <c r="Q2" s="271"/>
    </row>
    <row r="3" spans="1:17" s="2" customFormat="1" ht="11.25" customHeight="1" thickBot="1" x14ac:dyDescent="0.25">
      <c r="A3" s="372" t="s">
        <v>1</v>
      </c>
      <c r="B3" s="373"/>
      <c r="C3" s="373" t="s">
        <v>2</v>
      </c>
      <c r="D3" s="373"/>
      <c r="E3" s="373"/>
      <c r="F3" s="112"/>
      <c r="G3" s="112"/>
      <c r="H3" s="112"/>
      <c r="I3" s="112"/>
      <c r="J3" s="112"/>
      <c r="K3" s="113"/>
      <c r="L3" s="373" t="s">
        <v>3</v>
      </c>
      <c r="M3" s="374"/>
      <c r="N3" s="373" t="s">
        <v>4</v>
      </c>
      <c r="O3" s="373"/>
      <c r="P3" s="373"/>
      <c r="Q3" s="375"/>
    </row>
    <row r="4" spans="1:17" s="2" customFormat="1" ht="13.5" customHeight="1" thickTop="1" x14ac:dyDescent="0.2">
      <c r="A4" s="362"/>
      <c r="B4" s="363"/>
      <c r="C4" s="364"/>
      <c r="D4" s="364"/>
      <c r="E4" s="364"/>
      <c r="F4" s="114"/>
      <c r="G4" s="114"/>
      <c r="H4" s="115"/>
      <c r="I4" s="115"/>
      <c r="J4" s="115"/>
      <c r="K4" s="115"/>
      <c r="L4" s="365"/>
      <c r="M4" s="363"/>
      <c r="N4" s="366"/>
      <c r="O4" s="363"/>
      <c r="P4" s="363"/>
      <c r="Q4" s="367"/>
    </row>
    <row r="5" spans="1:17" s="2" customFormat="1" ht="6" customHeight="1" x14ac:dyDescent="0.2">
      <c r="A5" s="351"/>
      <c r="B5" s="352"/>
      <c r="C5" s="352"/>
      <c r="D5" s="352"/>
      <c r="E5" s="352"/>
      <c r="F5" s="352"/>
      <c r="G5" s="352"/>
      <c r="H5" s="352"/>
      <c r="I5" s="352"/>
      <c r="J5" s="352"/>
      <c r="K5" s="352"/>
      <c r="L5" s="352"/>
      <c r="M5" s="352"/>
      <c r="N5" s="352"/>
      <c r="O5" s="352"/>
      <c r="P5" s="352"/>
      <c r="Q5" s="368"/>
    </row>
    <row r="6" spans="1:17" s="2" customFormat="1" ht="12" customHeight="1" thickBot="1" x14ac:dyDescent="0.25">
      <c r="A6" s="369" t="s">
        <v>8</v>
      </c>
      <c r="B6" s="370"/>
      <c r="C6" s="370" t="s">
        <v>9</v>
      </c>
      <c r="D6" s="370"/>
      <c r="E6" s="370"/>
      <c r="F6" s="370" t="s">
        <v>10</v>
      </c>
      <c r="G6" s="370"/>
      <c r="H6" s="370"/>
      <c r="I6" s="116"/>
      <c r="J6" s="116"/>
      <c r="K6" s="370" t="s">
        <v>11</v>
      </c>
      <c r="L6" s="370"/>
      <c r="M6" s="117"/>
      <c r="N6" s="370" t="s">
        <v>12</v>
      </c>
      <c r="O6" s="370"/>
      <c r="P6" s="370"/>
      <c r="Q6" s="371"/>
    </row>
    <row r="7" spans="1:17" s="2" customFormat="1" ht="12.75" thickTop="1" thickBot="1" x14ac:dyDescent="0.25">
      <c r="A7" s="357"/>
      <c r="B7" s="358"/>
      <c r="C7" s="358"/>
      <c r="D7" s="358"/>
      <c r="E7" s="358"/>
      <c r="F7" s="359"/>
      <c r="G7" s="359"/>
      <c r="H7" s="359"/>
      <c r="I7" s="118"/>
      <c r="J7" s="118"/>
      <c r="K7" s="359"/>
      <c r="L7" s="359"/>
      <c r="M7" s="119"/>
      <c r="N7" s="360"/>
      <c r="O7" s="359"/>
      <c r="P7" s="359"/>
      <c r="Q7" s="361"/>
    </row>
    <row r="8" spans="1:17" s="2" customFormat="1" ht="9.75" customHeight="1" thickBot="1" x14ac:dyDescent="0.25">
      <c r="A8" s="120"/>
      <c r="B8" s="114"/>
      <c r="C8" s="120"/>
      <c r="D8" s="114"/>
      <c r="E8" s="120"/>
      <c r="F8" s="120"/>
      <c r="G8" s="120"/>
      <c r="H8" s="120"/>
      <c r="I8" s="120"/>
      <c r="J8" s="120"/>
      <c r="K8" s="114"/>
      <c r="L8" s="114"/>
      <c r="M8" s="120"/>
      <c r="N8" s="120"/>
      <c r="O8" s="120"/>
      <c r="P8" s="120"/>
      <c r="Q8" s="114"/>
    </row>
    <row r="9" spans="1:17" s="2" customFormat="1" ht="12" customHeight="1" x14ac:dyDescent="0.2">
      <c r="A9" s="269" t="s">
        <v>17</v>
      </c>
      <c r="B9" s="281"/>
      <c r="C9" s="281"/>
      <c r="D9" s="281"/>
      <c r="E9" s="281"/>
      <c r="F9" s="281"/>
      <c r="G9" s="281"/>
      <c r="H9" s="281"/>
      <c r="I9" s="281"/>
      <c r="J9" s="281"/>
      <c r="K9" s="281"/>
      <c r="L9" s="281"/>
      <c r="M9" s="281"/>
      <c r="N9" s="281"/>
      <c r="O9" s="281"/>
      <c r="P9" s="281"/>
      <c r="Q9" s="282"/>
    </row>
    <row r="10" spans="1:17" s="2" customFormat="1" ht="7.5" customHeight="1" x14ac:dyDescent="0.2">
      <c r="A10" s="121"/>
      <c r="B10" s="114"/>
      <c r="C10" s="114"/>
      <c r="D10" s="114"/>
      <c r="E10" s="114"/>
      <c r="F10" s="114"/>
      <c r="G10" s="114"/>
      <c r="H10" s="114"/>
      <c r="I10" s="114"/>
      <c r="J10" s="114"/>
      <c r="K10" s="114"/>
      <c r="L10" s="114"/>
      <c r="M10" s="114"/>
      <c r="N10" s="114"/>
      <c r="O10" s="114"/>
      <c r="P10" s="114"/>
      <c r="Q10" s="122"/>
    </row>
    <row r="11" spans="1:17" s="2" customFormat="1" ht="10.5" customHeight="1" x14ac:dyDescent="0.2">
      <c r="A11" s="123" t="s">
        <v>18</v>
      </c>
      <c r="B11" s="114"/>
      <c r="C11" s="124" t="s">
        <v>19</v>
      </c>
      <c r="D11" s="332"/>
      <c r="E11" s="333"/>
      <c r="F11" s="114"/>
      <c r="G11" s="114"/>
      <c r="H11" s="114"/>
      <c r="I11" s="114"/>
      <c r="J11" s="114"/>
      <c r="K11" s="355" t="s">
        <v>20</v>
      </c>
      <c r="L11" s="356"/>
      <c r="M11" s="356"/>
      <c r="N11" s="124" t="s">
        <v>19</v>
      </c>
      <c r="O11" s="332"/>
      <c r="P11" s="334"/>
      <c r="Q11" s="354"/>
    </row>
    <row r="12" spans="1:17" s="2" customFormat="1" ht="10.5" customHeight="1" x14ac:dyDescent="0.2">
      <c r="A12" s="351" t="s">
        <v>21</v>
      </c>
      <c r="B12" s="352"/>
      <c r="C12" s="352"/>
      <c r="D12" s="125" t="s">
        <v>22</v>
      </c>
      <c r="E12" s="125" t="s">
        <v>23</v>
      </c>
      <c r="F12" s="125" t="s">
        <v>24</v>
      </c>
      <c r="G12" s="126"/>
      <c r="H12" s="126"/>
      <c r="I12" s="126"/>
      <c r="J12" s="126"/>
      <c r="K12" s="352" t="s">
        <v>21</v>
      </c>
      <c r="L12" s="352"/>
      <c r="M12" s="352"/>
      <c r="N12" s="352"/>
      <c r="O12" s="125" t="s">
        <v>22</v>
      </c>
      <c r="P12" s="125" t="s">
        <v>23</v>
      </c>
      <c r="Q12" s="127" t="s">
        <v>24</v>
      </c>
    </row>
    <row r="13" spans="1:17" s="2" customFormat="1" ht="10.5" customHeight="1" x14ac:dyDescent="0.2">
      <c r="A13" s="350"/>
      <c r="B13" s="335"/>
      <c r="C13" s="335"/>
      <c r="D13" s="128"/>
      <c r="E13" s="129"/>
      <c r="F13" s="130"/>
      <c r="G13" s="131">
        <f t="shared" ref="G13:G23" si="0">E13*F13</f>
        <v>0</v>
      </c>
      <c r="H13" s="132"/>
      <c r="I13" s="132">
        <f t="shared" ref="I13:I23" si="1">P13*Q13</f>
        <v>0</v>
      </c>
      <c r="J13" s="132"/>
      <c r="K13" s="335"/>
      <c r="L13" s="335"/>
      <c r="M13" s="335"/>
      <c r="N13" s="335"/>
      <c r="O13" s="128"/>
      <c r="P13" s="129"/>
      <c r="Q13" s="133"/>
    </row>
    <row r="14" spans="1:17" s="2" customFormat="1" ht="10.5" customHeight="1" x14ac:dyDescent="0.2">
      <c r="A14" s="350"/>
      <c r="B14" s="335"/>
      <c r="C14" s="335"/>
      <c r="D14" s="128"/>
      <c r="E14" s="129"/>
      <c r="F14" s="130"/>
      <c r="G14" s="131">
        <f t="shared" si="0"/>
        <v>0</v>
      </c>
      <c r="H14" s="132"/>
      <c r="I14" s="132">
        <f t="shared" si="1"/>
        <v>0</v>
      </c>
      <c r="J14" s="132"/>
      <c r="K14" s="335"/>
      <c r="L14" s="335"/>
      <c r="M14" s="335"/>
      <c r="N14" s="335"/>
      <c r="O14" s="128"/>
      <c r="P14" s="129"/>
      <c r="Q14" s="133"/>
    </row>
    <row r="15" spans="1:17" s="2" customFormat="1" ht="10.5" customHeight="1" x14ac:dyDescent="0.2">
      <c r="A15" s="350"/>
      <c r="B15" s="335"/>
      <c r="C15" s="335"/>
      <c r="D15" s="128"/>
      <c r="E15" s="129"/>
      <c r="F15" s="130"/>
      <c r="G15" s="131">
        <f t="shared" si="0"/>
        <v>0</v>
      </c>
      <c r="H15" s="132"/>
      <c r="I15" s="132">
        <f t="shared" si="1"/>
        <v>0</v>
      </c>
      <c r="J15" s="132"/>
      <c r="K15" s="335"/>
      <c r="L15" s="335"/>
      <c r="M15" s="335"/>
      <c r="N15" s="335"/>
      <c r="O15" s="128"/>
      <c r="P15" s="129"/>
      <c r="Q15" s="133"/>
    </row>
    <row r="16" spans="1:17" s="2" customFormat="1" ht="10.5" customHeight="1" x14ac:dyDescent="0.2">
      <c r="A16" s="350"/>
      <c r="B16" s="335"/>
      <c r="C16" s="335"/>
      <c r="D16" s="128"/>
      <c r="E16" s="129"/>
      <c r="F16" s="130"/>
      <c r="G16" s="131">
        <f t="shared" si="0"/>
        <v>0</v>
      </c>
      <c r="H16" s="132"/>
      <c r="I16" s="132">
        <f t="shared" si="1"/>
        <v>0</v>
      </c>
      <c r="J16" s="132"/>
      <c r="K16" s="335"/>
      <c r="L16" s="335"/>
      <c r="M16" s="335"/>
      <c r="N16" s="335"/>
      <c r="O16" s="128"/>
      <c r="P16" s="129"/>
      <c r="Q16" s="133"/>
    </row>
    <row r="17" spans="1:17" s="2" customFormat="1" ht="10.5" customHeight="1" x14ac:dyDescent="0.2">
      <c r="A17" s="350"/>
      <c r="B17" s="335"/>
      <c r="C17" s="335"/>
      <c r="D17" s="128"/>
      <c r="E17" s="129"/>
      <c r="F17" s="130"/>
      <c r="G17" s="131">
        <f t="shared" si="0"/>
        <v>0</v>
      </c>
      <c r="H17" s="132"/>
      <c r="I17" s="132">
        <f t="shared" si="1"/>
        <v>0</v>
      </c>
      <c r="J17" s="132"/>
      <c r="K17" s="335"/>
      <c r="L17" s="335"/>
      <c r="M17" s="335"/>
      <c r="N17" s="335"/>
      <c r="O17" s="128"/>
      <c r="P17" s="129"/>
      <c r="Q17" s="133"/>
    </row>
    <row r="18" spans="1:17" s="2" customFormat="1" ht="10.5" customHeight="1" x14ac:dyDescent="0.2">
      <c r="A18" s="350"/>
      <c r="B18" s="335"/>
      <c r="C18" s="335"/>
      <c r="D18" s="128"/>
      <c r="E18" s="129"/>
      <c r="F18" s="130"/>
      <c r="G18" s="131">
        <f t="shared" si="0"/>
        <v>0</v>
      </c>
      <c r="H18" s="132"/>
      <c r="I18" s="132">
        <f t="shared" si="1"/>
        <v>0</v>
      </c>
      <c r="J18" s="132"/>
      <c r="K18" s="335"/>
      <c r="L18" s="335"/>
      <c r="M18" s="335"/>
      <c r="N18" s="335"/>
      <c r="O18" s="128"/>
      <c r="P18" s="129"/>
      <c r="Q18" s="133"/>
    </row>
    <row r="19" spans="1:17" s="2" customFormat="1" ht="10.5" customHeight="1" x14ac:dyDescent="0.2">
      <c r="A19" s="350"/>
      <c r="B19" s="335"/>
      <c r="C19" s="335"/>
      <c r="D19" s="128"/>
      <c r="E19" s="129"/>
      <c r="F19" s="130"/>
      <c r="G19" s="131">
        <f t="shared" si="0"/>
        <v>0</v>
      </c>
      <c r="H19" s="132"/>
      <c r="I19" s="132">
        <f t="shared" si="1"/>
        <v>0</v>
      </c>
      <c r="J19" s="132"/>
      <c r="K19" s="335"/>
      <c r="L19" s="335"/>
      <c r="M19" s="335"/>
      <c r="N19" s="335"/>
      <c r="O19" s="128"/>
      <c r="P19" s="129"/>
      <c r="Q19" s="133"/>
    </row>
    <row r="20" spans="1:17" s="2" customFormat="1" ht="10.5" customHeight="1" x14ac:dyDescent="0.2">
      <c r="A20" s="350"/>
      <c r="B20" s="335"/>
      <c r="C20" s="335"/>
      <c r="D20" s="128"/>
      <c r="E20" s="129"/>
      <c r="F20" s="130"/>
      <c r="G20" s="131">
        <f t="shared" si="0"/>
        <v>0</v>
      </c>
      <c r="H20" s="132"/>
      <c r="I20" s="132">
        <f t="shared" si="1"/>
        <v>0</v>
      </c>
      <c r="J20" s="132"/>
      <c r="K20" s="335"/>
      <c r="L20" s="335"/>
      <c r="M20" s="335"/>
      <c r="N20" s="335"/>
      <c r="O20" s="128"/>
      <c r="P20" s="129"/>
      <c r="Q20" s="133"/>
    </row>
    <row r="21" spans="1:17" s="2" customFormat="1" ht="10.5" customHeight="1" x14ac:dyDescent="0.2">
      <c r="A21" s="350"/>
      <c r="B21" s="335"/>
      <c r="C21" s="335"/>
      <c r="D21" s="128"/>
      <c r="E21" s="129"/>
      <c r="F21" s="130"/>
      <c r="G21" s="131">
        <f t="shared" si="0"/>
        <v>0</v>
      </c>
      <c r="H21" s="132"/>
      <c r="I21" s="132">
        <f t="shared" si="1"/>
        <v>0</v>
      </c>
      <c r="J21" s="132"/>
      <c r="K21" s="335"/>
      <c r="L21" s="335"/>
      <c r="M21" s="335"/>
      <c r="N21" s="335"/>
      <c r="O21" s="128"/>
      <c r="P21" s="129"/>
      <c r="Q21" s="133"/>
    </row>
    <row r="22" spans="1:17" s="2" customFormat="1" ht="10.5" customHeight="1" x14ac:dyDescent="0.2">
      <c r="A22" s="350"/>
      <c r="B22" s="335"/>
      <c r="C22" s="335"/>
      <c r="D22" s="128"/>
      <c r="E22" s="129"/>
      <c r="F22" s="130"/>
      <c r="G22" s="131">
        <f t="shared" si="0"/>
        <v>0</v>
      </c>
      <c r="H22" s="132"/>
      <c r="I22" s="132">
        <f t="shared" si="1"/>
        <v>0</v>
      </c>
      <c r="J22" s="132"/>
      <c r="K22" s="335"/>
      <c r="L22" s="335"/>
      <c r="M22" s="335"/>
      <c r="N22" s="335"/>
      <c r="O22" s="128"/>
      <c r="P22" s="129"/>
      <c r="Q22" s="133"/>
    </row>
    <row r="23" spans="1:17" s="2" customFormat="1" ht="10.5" customHeight="1" x14ac:dyDescent="0.2">
      <c r="A23" s="350"/>
      <c r="B23" s="335"/>
      <c r="C23" s="335"/>
      <c r="D23" s="128"/>
      <c r="E23" s="129"/>
      <c r="F23" s="130"/>
      <c r="G23" s="131">
        <f t="shared" si="0"/>
        <v>0</v>
      </c>
      <c r="H23" s="132"/>
      <c r="I23" s="132">
        <f t="shared" si="1"/>
        <v>0</v>
      </c>
      <c r="J23" s="134"/>
      <c r="K23" s="335"/>
      <c r="L23" s="335"/>
      <c r="M23" s="335"/>
      <c r="N23" s="335"/>
      <c r="O23" s="128"/>
      <c r="P23" s="129"/>
      <c r="Q23" s="133"/>
    </row>
    <row r="24" spans="1:17" s="2" customFormat="1" ht="10.5" customHeight="1" x14ac:dyDescent="0.2">
      <c r="A24" s="121"/>
      <c r="B24" s="341" t="s">
        <v>107</v>
      </c>
      <c r="C24" s="353"/>
      <c r="D24" s="353"/>
      <c r="E24" s="135">
        <f>SUM(E13:E23)</f>
        <v>0</v>
      </c>
      <c r="F24" s="136" t="e">
        <f>G24/E24</f>
        <v>#DIV/0!</v>
      </c>
      <c r="G24" s="132">
        <f>SUM(G13:G23)</f>
        <v>0</v>
      </c>
      <c r="H24" s="132"/>
      <c r="I24" s="132">
        <f>SUM(I13:I23)</f>
        <v>0</v>
      </c>
      <c r="J24" s="132"/>
      <c r="K24" s="114"/>
      <c r="L24" s="340" t="s">
        <v>107</v>
      </c>
      <c r="M24" s="340"/>
      <c r="N24" s="340"/>
      <c r="O24" s="341"/>
      <c r="P24" s="135">
        <f>SUM(P13:P23)</f>
        <v>0</v>
      </c>
      <c r="Q24" s="137" t="e">
        <f>I24/P24</f>
        <v>#DIV/0!</v>
      </c>
    </row>
    <row r="25" spans="1:17" s="2" customFormat="1" ht="10.5" customHeight="1" x14ac:dyDescent="0.2">
      <c r="A25" s="121"/>
      <c r="B25" s="114"/>
      <c r="C25" s="114"/>
      <c r="D25" s="138"/>
      <c r="E25" s="114"/>
      <c r="F25" s="114"/>
      <c r="G25" s="132"/>
      <c r="H25" s="132"/>
      <c r="I25" s="132"/>
      <c r="J25" s="132"/>
      <c r="K25" s="114"/>
      <c r="L25" s="342"/>
      <c r="M25" s="342"/>
      <c r="N25" s="114"/>
      <c r="O25" s="114"/>
      <c r="P25" s="138"/>
      <c r="Q25" s="139"/>
    </row>
    <row r="26" spans="1:17" s="2" customFormat="1" ht="10.5" customHeight="1" x14ac:dyDescent="0.2">
      <c r="A26" s="123" t="s">
        <v>38</v>
      </c>
      <c r="B26" s="114"/>
      <c r="C26" s="124" t="s">
        <v>19</v>
      </c>
      <c r="D26" s="335"/>
      <c r="E26" s="335"/>
      <c r="F26" s="140"/>
      <c r="G26" s="141"/>
      <c r="H26" s="132"/>
      <c r="I26" s="132"/>
      <c r="J26" s="132"/>
      <c r="K26" s="124" t="s">
        <v>39</v>
      </c>
      <c r="L26" s="142"/>
      <c r="M26" s="142"/>
      <c r="N26" s="124" t="s">
        <v>19</v>
      </c>
      <c r="O26" s="332"/>
      <c r="P26" s="334"/>
      <c r="Q26" s="354"/>
    </row>
    <row r="27" spans="1:17" s="2" customFormat="1" ht="10.5" customHeight="1" x14ac:dyDescent="0.2">
      <c r="A27" s="351" t="s">
        <v>21</v>
      </c>
      <c r="B27" s="352"/>
      <c r="C27" s="352"/>
      <c r="D27" s="125" t="s">
        <v>22</v>
      </c>
      <c r="E27" s="125" t="s">
        <v>23</v>
      </c>
      <c r="F27" s="125" t="s">
        <v>24</v>
      </c>
      <c r="G27" s="143"/>
      <c r="H27" s="143"/>
      <c r="I27" s="143"/>
      <c r="J27" s="143"/>
      <c r="K27" s="352" t="s">
        <v>21</v>
      </c>
      <c r="L27" s="352"/>
      <c r="M27" s="352"/>
      <c r="N27" s="352"/>
      <c r="O27" s="125" t="s">
        <v>22</v>
      </c>
      <c r="P27" s="125" t="s">
        <v>23</v>
      </c>
      <c r="Q27" s="127" t="s">
        <v>24</v>
      </c>
    </row>
    <row r="28" spans="1:17" s="2" customFormat="1" ht="10.5" customHeight="1" x14ac:dyDescent="0.2">
      <c r="A28" s="350"/>
      <c r="B28" s="335"/>
      <c r="C28" s="335"/>
      <c r="D28" s="128"/>
      <c r="E28" s="129"/>
      <c r="F28" s="130"/>
      <c r="G28" s="131">
        <f t="shared" ref="G28:G38" si="2">E28*F28</f>
        <v>0</v>
      </c>
      <c r="H28" s="132"/>
      <c r="I28" s="132">
        <f t="shared" ref="I28:I38" si="3">P28*Q28</f>
        <v>0</v>
      </c>
      <c r="J28" s="132"/>
      <c r="K28" s="335"/>
      <c r="L28" s="335"/>
      <c r="M28" s="335"/>
      <c r="N28" s="335"/>
      <c r="O28" s="128"/>
      <c r="P28" s="129"/>
      <c r="Q28" s="133"/>
    </row>
    <row r="29" spans="1:17" s="2" customFormat="1" ht="10.5" customHeight="1" x14ac:dyDescent="0.2">
      <c r="A29" s="350"/>
      <c r="B29" s="335"/>
      <c r="C29" s="335"/>
      <c r="D29" s="128"/>
      <c r="E29" s="129"/>
      <c r="F29" s="130"/>
      <c r="G29" s="131">
        <f t="shared" si="2"/>
        <v>0</v>
      </c>
      <c r="H29" s="132"/>
      <c r="I29" s="132">
        <f t="shared" si="3"/>
        <v>0</v>
      </c>
      <c r="J29" s="132"/>
      <c r="K29" s="335"/>
      <c r="L29" s="335"/>
      <c r="M29" s="335"/>
      <c r="N29" s="335"/>
      <c r="O29" s="128"/>
      <c r="P29" s="129"/>
      <c r="Q29" s="133"/>
    </row>
    <row r="30" spans="1:17" s="2" customFormat="1" ht="10.5" customHeight="1" x14ac:dyDescent="0.2">
      <c r="A30" s="350"/>
      <c r="B30" s="335"/>
      <c r="C30" s="335"/>
      <c r="D30" s="128"/>
      <c r="E30" s="129"/>
      <c r="F30" s="130"/>
      <c r="G30" s="131">
        <f t="shared" si="2"/>
        <v>0</v>
      </c>
      <c r="H30" s="132"/>
      <c r="I30" s="132">
        <f t="shared" si="3"/>
        <v>0</v>
      </c>
      <c r="J30" s="132"/>
      <c r="K30" s="335"/>
      <c r="L30" s="335"/>
      <c r="M30" s="335"/>
      <c r="N30" s="335"/>
      <c r="O30" s="128"/>
      <c r="P30" s="129"/>
      <c r="Q30" s="133"/>
    </row>
    <row r="31" spans="1:17" s="2" customFormat="1" ht="10.5" customHeight="1" x14ac:dyDescent="0.2">
      <c r="A31" s="350"/>
      <c r="B31" s="335"/>
      <c r="C31" s="335"/>
      <c r="D31" s="128"/>
      <c r="E31" s="129"/>
      <c r="F31" s="130"/>
      <c r="G31" s="131">
        <f t="shared" si="2"/>
        <v>0</v>
      </c>
      <c r="H31" s="132"/>
      <c r="I31" s="132">
        <f t="shared" si="3"/>
        <v>0</v>
      </c>
      <c r="J31" s="132"/>
      <c r="K31" s="335"/>
      <c r="L31" s="335"/>
      <c r="M31" s="335"/>
      <c r="N31" s="335"/>
      <c r="O31" s="128"/>
      <c r="P31" s="129"/>
      <c r="Q31" s="133"/>
    </row>
    <row r="32" spans="1:17" s="2" customFormat="1" ht="10.5" customHeight="1" x14ac:dyDescent="0.2">
      <c r="A32" s="350"/>
      <c r="B32" s="335"/>
      <c r="C32" s="335"/>
      <c r="D32" s="128"/>
      <c r="E32" s="129"/>
      <c r="F32" s="130"/>
      <c r="G32" s="131">
        <f t="shared" si="2"/>
        <v>0</v>
      </c>
      <c r="H32" s="132"/>
      <c r="I32" s="132">
        <f t="shared" si="3"/>
        <v>0</v>
      </c>
      <c r="J32" s="132"/>
      <c r="K32" s="335"/>
      <c r="L32" s="335"/>
      <c r="M32" s="335"/>
      <c r="N32" s="335"/>
      <c r="O32" s="128"/>
      <c r="P32" s="129"/>
      <c r="Q32" s="133"/>
    </row>
    <row r="33" spans="1:17" s="2" customFormat="1" ht="10.5" customHeight="1" x14ac:dyDescent="0.2">
      <c r="A33" s="350"/>
      <c r="B33" s="335"/>
      <c r="C33" s="335"/>
      <c r="D33" s="128"/>
      <c r="E33" s="129"/>
      <c r="F33" s="130"/>
      <c r="G33" s="131">
        <f t="shared" si="2"/>
        <v>0</v>
      </c>
      <c r="H33" s="132"/>
      <c r="I33" s="132">
        <f t="shared" si="3"/>
        <v>0</v>
      </c>
      <c r="J33" s="132"/>
      <c r="K33" s="335"/>
      <c r="L33" s="335"/>
      <c r="M33" s="335"/>
      <c r="N33" s="335"/>
      <c r="O33" s="128"/>
      <c r="P33" s="129"/>
      <c r="Q33" s="133"/>
    </row>
    <row r="34" spans="1:17" s="2" customFormat="1" ht="10.5" customHeight="1" x14ac:dyDescent="0.2">
      <c r="A34" s="350"/>
      <c r="B34" s="335"/>
      <c r="C34" s="335"/>
      <c r="D34" s="128"/>
      <c r="E34" s="129"/>
      <c r="F34" s="130"/>
      <c r="G34" s="131">
        <f t="shared" si="2"/>
        <v>0</v>
      </c>
      <c r="H34" s="132"/>
      <c r="I34" s="132">
        <f t="shared" si="3"/>
        <v>0</v>
      </c>
      <c r="J34" s="132"/>
      <c r="K34" s="335"/>
      <c r="L34" s="335"/>
      <c r="M34" s="335"/>
      <c r="N34" s="335"/>
      <c r="O34" s="128"/>
      <c r="P34" s="129"/>
      <c r="Q34" s="133"/>
    </row>
    <row r="35" spans="1:17" s="2" customFormat="1" ht="10.5" customHeight="1" x14ac:dyDescent="0.2">
      <c r="A35" s="350"/>
      <c r="B35" s="335"/>
      <c r="C35" s="335"/>
      <c r="D35" s="128"/>
      <c r="E35" s="129"/>
      <c r="F35" s="130"/>
      <c r="G35" s="131">
        <f t="shared" si="2"/>
        <v>0</v>
      </c>
      <c r="H35" s="132"/>
      <c r="I35" s="132">
        <f t="shared" si="3"/>
        <v>0</v>
      </c>
      <c r="J35" s="132"/>
      <c r="K35" s="335"/>
      <c r="L35" s="335"/>
      <c r="M35" s="335"/>
      <c r="N35" s="335"/>
      <c r="O35" s="128"/>
      <c r="P35" s="129"/>
      <c r="Q35" s="144"/>
    </row>
    <row r="36" spans="1:17" s="2" customFormat="1" ht="10.5" customHeight="1" x14ac:dyDescent="0.2">
      <c r="A36" s="349"/>
      <c r="B36" s="334"/>
      <c r="C36" s="333"/>
      <c r="D36" s="128"/>
      <c r="E36" s="129"/>
      <c r="F36" s="130"/>
      <c r="G36" s="131">
        <f t="shared" si="2"/>
        <v>0</v>
      </c>
      <c r="H36" s="132"/>
      <c r="I36" s="132">
        <f t="shared" si="3"/>
        <v>0</v>
      </c>
      <c r="J36" s="132"/>
      <c r="K36" s="335"/>
      <c r="L36" s="335"/>
      <c r="M36" s="335"/>
      <c r="N36" s="335"/>
      <c r="O36" s="128"/>
      <c r="P36" s="129"/>
      <c r="Q36" s="144"/>
    </row>
    <row r="37" spans="1:17" s="2" customFormat="1" ht="10.5" customHeight="1" x14ac:dyDescent="0.2">
      <c r="A37" s="350"/>
      <c r="B37" s="335"/>
      <c r="C37" s="335"/>
      <c r="D37" s="128"/>
      <c r="E37" s="129"/>
      <c r="F37" s="130"/>
      <c r="G37" s="131">
        <f t="shared" si="2"/>
        <v>0</v>
      </c>
      <c r="H37" s="132"/>
      <c r="I37" s="132">
        <f t="shared" si="3"/>
        <v>0</v>
      </c>
      <c r="J37" s="132"/>
      <c r="K37" s="335"/>
      <c r="L37" s="335"/>
      <c r="M37" s="335"/>
      <c r="N37" s="335"/>
      <c r="O37" s="128"/>
      <c r="P37" s="129"/>
      <c r="Q37" s="144"/>
    </row>
    <row r="38" spans="1:17" s="2" customFormat="1" ht="10.5" customHeight="1" x14ac:dyDescent="0.2">
      <c r="A38" s="350"/>
      <c r="B38" s="335"/>
      <c r="C38" s="335"/>
      <c r="D38" s="128"/>
      <c r="E38" s="129"/>
      <c r="F38" s="130"/>
      <c r="G38" s="131">
        <f t="shared" si="2"/>
        <v>0</v>
      </c>
      <c r="H38" s="132"/>
      <c r="I38" s="132">
        <f t="shared" si="3"/>
        <v>0</v>
      </c>
      <c r="J38" s="134"/>
      <c r="K38" s="335"/>
      <c r="L38" s="335"/>
      <c r="M38" s="335"/>
      <c r="N38" s="335"/>
      <c r="O38" s="128"/>
      <c r="P38" s="129"/>
      <c r="Q38" s="144"/>
    </row>
    <row r="39" spans="1:17" s="2" customFormat="1" ht="10.5" customHeight="1" x14ac:dyDescent="0.2">
      <c r="A39" s="145"/>
      <c r="B39" s="340" t="s">
        <v>107</v>
      </c>
      <c r="C39" s="340"/>
      <c r="D39" s="341"/>
      <c r="E39" s="146">
        <f>SUM(E28:E38)</f>
        <v>0</v>
      </c>
      <c r="F39" s="147" t="e">
        <f>G39/E39</f>
        <v>#DIV/0!</v>
      </c>
      <c r="G39" s="131">
        <f>SUM(G28:G38)</f>
        <v>0</v>
      </c>
      <c r="H39" s="132"/>
      <c r="I39" s="132">
        <f>SUM(I28:I38)</f>
        <v>0</v>
      </c>
      <c r="J39" s="132"/>
      <c r="K39" s="114"/>
      <c r="L39" s="340" t="s">
        <v>107</v>
      </c>
      <c r="M39" s="340"/>
      <c r="N39" s="340"/>
      <c r="O39" s="341"/>
      <c r="P39" s="146">
        <f>SUM(P28:P38)</f>
        <v>0</v>
      </c>
      <c r="Q39" s="148" t="e">
        <f>I39/P39</f>
        <v>#DIV/0!</v>
      </c>
    </row>
    <row r="40" spans="1:17" s="2" customFormat="1" ht="7.5" customHeight="1" thickBot="1" x14ac:dyDescent="0.25">
      <c r="A40" s="149"/>
      <c r="B40" s="150"/>
      <c r="C40" s="150"/>
      <c r="D40" s="150"/>
      <c r="E40" s="151"/>
      <c r="F40" s="152"/>
      <c r="G40" s="153"/>
      <c r="H40" s="153"/>
      <c r="I40" s="153"/>
      <c r="J40" s="153"/>
      <c r="K40" s="119"/>
      <c r="L40" s="150"/>
      <c r="M40" s="150"/>
      <c r="N40" s="150"/>
      <c r="O40" s="150"/>
      <c r="P40" s="151"/>
      <c r="Q40" s="154"/>
    </row>
    <row r="41" spans="1:17" s="2" customFormat="1" ht="8.25" customHeight="1" thickBot="1" x14ac:dyDescent="0.25">
      <c r="A41" s="114"/>
      <c r="B41" s="114"/>
      <c r="C41" s="114"/>
      <c r="D41" s="114"/>
      <c r="E41" s="114"/>
      <c r="F41" s="114"/>
      <c r="G41" s="155"/>
      <c r="H41" s="155"/>
      <c r="I41" s="155"/>
      <c r="J41" s="155"/>
      <c r="K41" s="114"/>
      <c r="L41" s="342"/>
      <c r="M41" s="342"/>
      <c r="N41" s="114"/>
      <c r="O41" s="114"/>
      <c r="P41" s="114"/>
      <c r="Q41" s="114"/>
    </row>
    <row r="42" spans="1:17" s="2" customFormat="1" ht="11.25" customHeight="1" x14ac:dyDescent="0.2">
      <c r="A42" s="269" t="s">
        <v>46</v>
      </c>
      <c r="B42" s="270"/>
      <c r="C42" s="301"/>
      <c r="D42" s="301"/>
      <c r="E42" s="270"/>
      <c r="F42" s="270"/>
      <c r="G42" s="270"/>
      <c r="H42" s="270"/>
      <c r="I42" s="270"/>
      <c r="J42" s="270"/>
      <c r="K42" s="270"/>
      <c r="L42" s="270"/>
      <c r="M42" s="270"/>
      <c r="N42" s="270"/>
      <c r="O42" s="270"/>
      <c r="P42" s="270"/>
      <c r="Q42" s="271"/>
    </row>
    <row r="43" spans="1:17" s="2" customFormat="1" ht="11.25" customHeight="1" thickBot="1" x14ac:dyDescent="0.25">
      <c r="A43" s="343" t="s">
        <v>47</v>
      </c>
      <c r="B43" s="344"/>
      <c r="C43" s="345"/>
      <c r="D43" s="346"/>
      <c r="E43" s="156"/>
      <c r="F43" s="347" t="s">
        <v>48</v>
      </c>
      <c r="G43" s="347"/>
      <c r="H43" s="347"/>
      <c r="I43" s="347"/>
      <c r="J43" s="347"/>
      <c r="K43" s="348"/>
      <c r="L43" s="157">
        <f>SUM(E24,P24,E39,P39)</f>
        <v>0</v>
      </c>
      <c r="M43" s="156"/>
      <c r="N43" s="158" t="s">
        <v>106</v>
      </c>
      <c r="O43" s="156"/>
      <c r="P43" s="156"/>
      <c r="Q43" s="159" t="e">
        <f>SUM(G24,I24,I39,G39)/L43</f>
        <v>#DIV/0!</v>
      </c>
    </row>
    <row r="44" spans="1:17" s="2" customFormat="1" ht="13.5" customHeight="1" thickBot="1" x14ac:dyDescent="0.25">
      <c r="A44" s="119"/>
      <c r="B44" s="160"/>
      <c r="C44" s="160"/>
      <c r="D44" s="114"/>
      <c r="E44" s="114"/>
      <c r="F44" s="114"/>
      <c r="G44" s="114"/>
      <c r="H44" s="114"/>
      <c r="I44" s="114"/>
      <c r="J44" s="114"/>
      <c r="K44" s="114"/>
      <c r="L44" s="114"/>
      <c r="M44" s="114"/>
      <c r="N44" s="114"/>
      <c r="O44" s="114"/>
      <c r="P44" s="114"/>
      <c r="Q44" s="115"/>
    </row>
    <row r="45" spans="1:17" s="2" customFormat="1" ht="11.25" customHeight="1" x14ac:dyDescent="0.2">
      <c r="A45" s="269" t="s">
        <v>102</v>
      </c>
      <c r="B45" s="281"/>
      <c r="C45" s="281"/>
      <c r="D45" s="281"/>
      <c r="E45" s="281"/>
      <c r="F45" s="281"/>
      <c r="G45" s="281"/>
      <c r="H45" s="281"/>
      <c r="I45" s="281"/>
      <c r="J45" s="281"/>
      <c r="K45" s="281"/>
      <c r="L45" s="281"/>
      <c r="M45" s="281"/>
      <c r="N45" s="281"/>
      <c r="O45" s="281"/>
      <c r="P45" s="281"/>
      <c r="Q45" s="282"/>
    </row>
    <row r="46" spans="1:17" s="2" customFormat="1" ht="11.25" customHeight="1" x14ac:dyDescent="0.2">
      <c r="A46" s="336" t="s">
        <v>49</v>
      </c>
      <c r="B46" s="337"/>
      <c r="C46" s="140" t="s">
        <v>80</v>
      </c>
      <c r="D46" s="114"/>
      <c r="E46" s="114"/>
      <c r="F46" s="114"/>
      <c r="G46" s="114"/>
      <c r="H46" s="114"/>
      <c r="I46" s="114"/>
      <c r="J46" s="114"/>
      <c r="K46" s="114"/>
      <c r="L46" s="114"/>
      <c r="M46" s="140"/>
      <c r="N46" s="114"/>
      <c r="O46" s="114"/>
      <c r="P46" s="114"/>
      <c r="Q46" s="122"/>
    </row>
    <row r="47" spans="1:17" s="2" customFormat="1" ht="12.75" customHeight="1" thickBot="1" x14ac:dyDescent="0.25">
      <c r="A47" s="338" t="s">
        <v>50</v>
      </c>
      <c r="B47" s="339"/>
      <c r="C47" s="119" t="s">
        <v>105</v>
      </c>
      <c r="D47" s="161"/>
      <c r="E47" s="119"/>
      <c r="F47" s="119"/>
      <c r="G47" s="119"/>
      <c r="H47" s="119"/>
      <c r="I47" s="119"/>
      <c r="J47" s="119"/>
      <c r="K47" s="119"/>
      <c r="L47" s="161"/>
      <c r="M47" s="119"/>
      <c r="N47" s="161"/>
      <c r="O47" s="119"/>
      <c r="P47" s="119"/>
      <c r="Q47" s="162"/>
    </row>
    <row r="48" spans="1:17" s="2" customFormat="1" ht="6.75" customHeight="1" thickBot="1" x14ac:dyDescent="0.25">
      <c r="A48" s="183"/>
      <c r="B48" s="114"/>
      <c r="C48" s="114"/>
      <c r="D48" s="140"/>
      <c r="E48" s="114"/>
      <c r="F48" s="114"/>
      <c r="G48" s="114"/>
      <c r="H48" s="114"/>
      <c r="I48" s="114"/>
      <c r="J48" s="114"/>
      <c r="K48" s="114"/>
      <c r="L48" s="140"/>
      <c r="M48" s="183"/>
      <c r="N48" s="183"/>
      <c r="O48" s="114"/>
      <c r="P48" s="114"/>
      <c r="Q48" s="206"/>
    </row>
    <row r="49" spans="1:17" s="2" customFormat="1" ht="11.25" x14ac:dyDescent="0.2">
      <c r="A49" s="314" t="s">
        <v>81</v>
      </c>
      <c r="B49" s="315"/>
      <c r="C49" s="315"/>
      <c r="D49" s="315"/>
      <c r="E49" s="315"/>
      <c r="F49" s="315"/>
      <c r="G49" s="315"/>
      <c r="H49" s="315"/>
      <c r="I49" s="315"/>
      <c r="J49" s="315"/>
      <c r="K49" s="315"/>
      <c r="L49" s="315"/>
      <c r="M49" s="315"/>
      <c r="N49" s="315"/>
      <c r="O49" s="315"/>
      <c r="P49" s="315"/>
      <c r="Q49" s="316"/>
    </row>
    <row r="50" spans="1:17" s="2" customFormat="1" ht="10.5" customHeight="1" x14ac:dyDescent="0.2">
      <c r="A50" s="80" t="s">
        <v>83</v>
      </c>
      <c r="B50" s="81" t="s">
        <v>92</v>
      </c>
      <c r="C50" s="303" t="s">
        <v>96</v>
      </c>
      <c r="D50" s="303"/>
      <c r="E50" s="304" t="s">
        <v>93</v>
      </c>
      <c r="F50" s="304"/>
      <c r="G50" s="304"/>
      <c r="H50" s="304"/>
      <c r="I50" s="304"/>
      <c r="J50" s="304"/>
      <c r="K50" s="304" t="s">
        <v>94</v>
      </c>
      <c r="L50" s="304"/>
      <c r="M50" s="304" t="s">
        <v>95</v>
      </c>
      <c r="N50" s="304"/>
      <c r="O50" s="304"/>
      <c r="P50" s="82"/>
      <c r="Q50" s="83"/>
    </row>
    <row r="51" spans="1:17" s="2" customFormat="1" ht="10.5" customHeight="1" x14ac:dyDescent="0.2">
      <c r="A51" s="163"/>
      <c r="B51" s="128"/>
      <c r="C51" s="335"/>
      <c r="D51" s="335"/>
      <c r="E51" s="335"/>
      <c r="F51" s="335"/>
      <c r="G51" s="335"/>
      <c r="H51" s="335"/>
      <c r="I51" s="335"/>
      <c r="J51" s="335"/>
      <c r="K51" s="335"/>
      <c r="L51" s="335"/>
      <c r="M51" s="335"/>
      <c r="N51" s="335"/>
      <c r="O51" s="335"/>
      <c r="P51" s="114"/>
      <c r="Q51" s="122"/>
    </row>
    <row r="52" spans="1:17" s="2" customFormat="1" ht="10.5" customHeight="1" x14ac:dyDescent="0.2">
      <c r="A52" s="163"/>
      <c r="B52" s="128"/>
      <c r="C52" s="332"/>
      <c r="D52" s="333"/>
      <c r="E52" s="332"/>
      <c r="F52" s="334"/>
      <c r="G52" s="334"/>
      <c r="H52" s="334"/>
      <c r="I52" s="334"/>
      <c r="J52" s="333"/>
      <c r="K52" s="332"/>
      <c r="L52" s="333"/>
      <c r="M52" s="332"/>
      <c r="N52" s="334"/>
      <c r="O52" s="333"/>
      <c r="P52" s="114"/>
      <c r="Q52" s="122"/>
    </row>
    <row r="53" spans="1:17" s="2" customFormat="1" ht="10.5" customHeight="1" x14ac:dyDescent="0.2">
      <c r="A53" s="163"/>
      <c r="B53" s="128"/>
      <c r="C53" s="332"/>
      <c r="D53" s="333"/>
      <c r="E53" s="332"/>
      <c r="F53" s="334"/>
      <c r="G53" s="334"/>
      <c r="H53" s="334"/>
      <c r="I53" s="334"/>
      <c r="J53" s="333"/>
      <c r="K53" s="332"/>
      <c r="L53" s="333"/>
      <c r="M53" s="332"/>
      <c r="N53" s="334"/>
      <c r="O53" s="333"/>
      <c r="P53" s="114"/>
      <c r="Q53" s="122"/>
    </row>
    <row r="54" spans="1:17" s="2" customFormat="1" ht="10.5" customHeight="1" x14ac:dyDescent="0.2">
      <c r="A54" s="80" t="s">
        <v>83</v>
      </c>
      <c r="B54" s="81" t="s">
        <v>90</v>
      </c>
      <c r="C54" s="303" t="s">
        <v>91</v>
      </c>
      <c r="D54" s="303"/>
      <c r="E54" s="304" t="s">
        <v>86</v>
      </c>
      <c r="F54" s="304"/>
      <c r="G54" s="304" t="s">
        <v>84</v>
      </c>
      <c r="H54" s="304"/>
      <c r="I54" s="304"/>
      <c r="J54" s="304"/>
      <c r="K54" s="84" t="s">
        <v>87</v>
      </c>
      <c r="L54" s="84" t="s">
        <v>85</v>
      </c>
      <c r="M54" s="84" t="s">
        <v>88</v>
      </c>
      <c r="N54" s="85"/>
      <c r="O54" s="84"/>
      <c r="P54" s="84"/>
      <c r="Q54" s="86"/>
    </row>
    <row r="55" spans="1:17" s="2" customFormat="1" ht="10.5" customHeight="1" x14ac:dyDescent="0.2">
      <c r="A55" s="58"/>
      <c r="B55" s="20"/>
      <c r="C55" s="257"/>
      <c r="D55" s="257"/>
      <c r="E55" s="257"/>
      <c r="F55" s="257"/>
      <c r="G55" s="257"/>
      <c r="H55" s="257"/>
      <c r="I55" s="257"/>
      <c r="J55" s="257"/>
      <c r="K55" s="20"/>
      <c r="L55" s="20"/>
      <c r="M55" s="128"/>
      <c r="N55" s="140"/>
      <c r="O55" s="114"/>
      <c r="P55" s="114"/>
      <c r="Q55" s="122"/>
    </row>
    <row r="56" spans="1:17" s="2" customFormat="1" ht="10.5" customHeight="1" x14ac:dyDescent="0.2">
      <c r="A56" s="58"/>
      <c r="B56" s="20"/>
      <c r="C56" s="257"/>
      <c r="D56" s="257"/>
      <c r="E56" s="257"/>
      <c r="F56" s="257"/>
      <c r="G56" s="257"/>
      <c r="H56" s="257"/>
      <c r="I56" s="257"/>
      <c r="J56" s="257"/>
      <c r="K56" s="20"/>
      <c r="L56" s="20"/>
      <c r="M56" s="128"/>
      <c r="N56" s="140"/>
      <c r="O56" s="114"/>
      <c r="P56" s="114"/>
      <c r="Q56" s="122"/>
    </row>
    <row r="57" spans="1:17" s="2" customFormat="1" ht="10.5" customHeight="1" x14ac:dyDescent="0.2">
      <c r="A57" s="58"/>
      <c r="B57" s="20"/>
      <c r="C57" s="257"/>
      <c r="D57" s="257"/>
      <c r="E57" s="257"/>
      <c r="F57" s="257"/>
      <c r="G57" s="257"/>
      <c r="H57" s="257"/>
      <c r="I57" s="257"/>
      <c r="J57" s="257"/>
      <c r="K57" s="20"/>
      <c r="L57" s="20"/>
      <c r="M57" s="128"/>
      <c r="N57" s="164"/>
      <c r="O57" s="114"/>
      <c r="P57" s="114"/>
      <c r="Q57" s="122"/>
    </row>
    <row r="58" spans="1:17" s="2" customFormat="1" ht="10.5" customHeight="1" x14ac:dyDescent="0.2">
      <c r="A58" s="80" t="s">
        <v>83</v>
      </c>
      <c r="B58" s="81" t="s">
        <v>98</v>
      </c>
      <c r="C58" s="306" t="s">
        <v>96</v>
      </c>
      <c r="D58" s="306"/>
      <c r="E58" s="308" t="s">
        <v>99</v>
      </c>
      <c r="F58" s="308"/>
      <c r="G58" s="308"/>
      <c r="H58" s="308"/>
      <c r="I58" s="308"/>
      <c r="J58" s="308"/>
      <c r="K58" s="308" t="s">
        <v>84</v>
      </c>
      <c r="L58" s="308"/>
      <c r="M58" s="89"/>
      <c r="N58" s="89"/>
      <c r="O58" s="89"/>
      <c r="P58" s="84"/>
      <c r="Q58" s="86"/>
    </row>
    <row r="59" spans="1:17" s="2" customFormat="1" ht="10.5" customHeight="1" x14ac:dyDescent="0.2">
      <c r="A59" s="60"/>
      <c r="B59" s="23"/>
      <c r="C59" s="305"/>
      <c r="D59" s="305"/>
      <c r="E59" s="305"/>
      <c r="F59" s="305"/>
      <c r="G59" s="305"/>
      <c r="H59" s="305"/>
      <c r="I59" s="305"/>
      <c r="J59" s="305"/>
      <c r="K59" s="305"/>
      <c r="L59" s="305"/>
      <c r="M59" s="165"/>
      <c r="N59" s="166"/>
      <c r="O59" s="167"/>
      <c r="P59" s="140"/>
      <c r="Q59" s="168"/>
    </row>
    <row r="60" spans="1:17" s="2" customFormat="1" ht="10.5" customHeight="1" x14ac:dyDescent="0.2">
      <c r="A60" s="60"/>
      <c r="B60" s="23"/>
      <c r="C60" s="305"/>
      <c r="D60" s="305"/>
      <c r="E60" s="305"/>
      <c r="F60" s="305"/>
      <c r="G60" s="305"/>
      <c r="H60" s="305"/>
      <c r="I60" s="305"/>
      <c r="J60" s="305"/>
      <c r="K60" s="305"/>
      <c r="L60" s="305"/>
      <c r="M60" s="165"/>
      <c r="N60" s="167"/>
      <c r="O60" s="167"/>
      <c r="P60" s="140"/>
      <c r="Q60" s="168"/>
    </row>
    <row r="61" spans="1:17" s="2" customFormat="1" ht="10.5" customHeight="1" thickBot="1" x14ac:dyDescent="0.25">
      <c r="A61" s="65"/>
      <c r="B61" s="66"/>
      <c r="C61" s="302"/>
      <c r="D61" s="302"/>
      <c r="E61" s="302"/>
      <c r="F61" s="302"/>
      <c r="G61" s="302"/>
      <c r="H61" s="302"/>
      <c r="I61" s="302"/>
      <c r="J61" s="302"/>
      <c r="K61" s="302"/>
      <c r="L61" s="302"/>
      <c r="M61" s="169"/>
      <c r="N61" s="170"/>
      <c r="O61" s="170"/>
      <c r="P61" s="161"/>
      <c r="Q61" s="171"/>
    </row>
    <row r="62" spans="1:17" s="2" customFormat="1" ht="7.5" customHeight="1" thickBot="1" x14ac:dyDescent="0.25">
      <c r="A62" s="183"/>
      <c r="B62" s="183"/>
      <c r="C62" s="183"/>
      <c r="D62" s="183"/>
      <c r="E62" s="183"/>
      <c r="F62" s="183"/>
      <c r="G62" s="184"/>
      <c r="H62" s="184"/>
      <c r="I62" s="184"/>
      <c r="J62" s="184"/>
      <c r="K62" s="183"/>
      <c r="L62" s="183"/>
      <c r="M62" s="183"/>
      <c r="N62" s="183"/>
      <c r="O62" s="183"/>
      <c r="P62" s="183"/>
      <c r="Q62" s="183"/>
    </row>
    <row r="63" spans="1:17" s="2" customFormat="1" ht="12.75" customHeight="1" x14ac:dyDescent="0.2">
      <c r="A63" s="269" t="s">
        <v>89</v>
      </c>
      <c r="B63" s="281"/>
      <c r="C63" s="281"/>
      <c r="D63" s="281"/>
      <c r="E63" s="281"/>
      <c r="F63" s="281"/>
      <c r="G63" s="281"/>
      <c r="H63" s="281"/>
      <c r="I63" s="281"/>
      <c r="J63" s="281"/>
      <c r="K63" s="281"/>
      <c r="L63" s="281"/>
      <c r="M63" s="281"/>
      <c r="N63" s="281"/>
      <c r="O63" s="281"/>
      <c r="P63" s="281"/>
      <c r="Q63" s="282"/>
    </row>
    <row r="64" spans="1:17" s="2" customFormat="1" ht="20.25" customHeight="1" x14ac:dyDescent="0.2">
      <c r="A64" s="172" t="s">
        <v>51</v>
      </c>
      <c r="B64" s="120"/>
      <c r="C64" s="173"/>
      <c r="D64" s="173"/>
      <c r="E64" s="173"/>
      <c r="F64" s="173"/>
      <c r="G64" s="173"/>
      <c r="H64" s="120"/>
      <c r="I64" s="120"/>
      <c r="J64" s="120"/>
      <c r="K64" s="173"/>
      <c r="L64" s="174"/>
      <c r="M64" s="174"/>
      <c r="N64" s="175"/>
      <c r="O64" s="173"/>
      <c r="P64" s="173"/>
      <c r="Q64" s="176"/>
    </row>
    <row r="65" spans="1:17" s="2" customFormat="1" ht="12.75" customHeight="1" thickBot="1" x14ac:dyDescent="0.25">
      <c r="A65" s="177"/>
      <c r="B65" s="178"/>
      <c r="C65" s="179" t="s">
        <v>52</v>
      </c>
      <c r="D65" s="179"/>
      <c r="E65" s="179"/>
      <c r="F65" s="179"/>
      <c r="G65" s="180"/>
      <c r="H65" s="179"/>
      <c r="I65" s="179"/>
      <c r="J65" s="179"/>
      <c r="K65" s="179" t="s">
        <v>79</v>
      </c>
      <c r="L65" s="181"/>
      <c r="M65" s="181"/>
      <c r="N65" s="182"/>
      <c r="O65" s="181" t="s">
        <v>53</v>
      </c>
      <c r="P65" s="119"/>
      <c r="Q65" s="162"/>
    </row>
  </sheetData>
  <mergeCells count="130">
    <mergeCell ref="A1:Q1"/>
    <mergeCell ref="A2:Q2"/>
    <mergeCell ref="A3:B3"/>
    <mergeCell ref="C3:E3"/>
    <mergeCell ref="L3:M3"/>
    <mergeCell ref="N3:Q3"/>
    <mergeCell ref="A4:B4"/>
    <mergeCell ref="C4:E4"/>
    <mergeCell ref="L4:M4"/>
    <mergeCell ref="N4:Q4"/>
    <mergeCell ref="A5:Q5"/>
    <mergeCell ref="A6:B6"/>
    <mergeCell ref="C6:E6"/>
    <mergeCell ref="F6:H6"/>
    <mergeCell ref="K6:L6"/>
    <mergeCell ref="N6:Q6"/>
    <mergeCell ref="D11:E11"/>
    <mergeCell ref="K11:M11"/>
    <mergeCell ref="O11:Q11"/>
    <mergeCell ref="A12:C12"/>
    <mergeCell ref="K12:N12"/>
    <mergeCell ref="A13:C13"/>
    <mergeCell ref="K13:N13"/>
    <mergeCell ref="A7:B7"/>
    <mergeCell ref="C7:E7"/>
    <mergeCell ref="F7:H7"/>
    <mergeCell ref="K7:L7"/>
    <mergeCell ref="N7:Q7"/>
    <mergeCell ref="A9:Q9"/>
    <mergeCell ref="A17:C17"/>
    <mergeCell ref="K17:N17"/>
    <mergeCell ref="A18:C18"/>
    <mergeCell ref="K18:N18"/>
    <mergeCell ref="A19:C19"/>
    <mergeCell ref="K19:N19"/>
    <mergeCell ref="A14:C14"/>
    <mergeCell ref="K14:N14"/>
    <mergeCell ref="A15:C15"/>
    <mergeCell ref="K15:N15"/>
    <mergeCell ref="A16:C16"/>
    <mergeCell ref="K16:N16"/>
    <mergeCell ref="A23:C23"/>
    <mergeCell ref="K23:N23"/>
    <mergeCell ref="B24:D24"/>
    <mergeCell ref="L24:O24"/>
    <mergeCell ref="L25:M25"/>
    <mergeCell ref="D26:E26"/>
    <mergeCell ref="O26:Q26"/>
    <mergeCell ref="A20:C20"/>
    <mergeCell ref="K20:N20"/>
    <mergeCell ref="A21:C21"/>
    <mergeCell ref="K21:N21"/>
    <mergeCell ref="A22:C22"/>
    <mergeCell ref="K22:N22"/>
    <mergeCell ref="A30:C30"/>
    <mergeCell ref="K30:N30"/>
    <mergeCell ref="A31:C31"/>
    <mergeCell ref="K31:N31"/>
    <mergeCell ref="A32:C32"/>
    <mergeCell ref="K32:N32"/>
    <mergeCell ref="A27:C27"/>
    <mergeCell ref="K27:N27"/>
    <mergeCell ref="A28:C28"/>
    <mergeCell ref="K28:N28"/>
    <mergeCell ref="A29:C29"/>
    <mergeCell ref="K29:N29"/>
    <mergeCell ref="A36:C36"/>
    <mergeCell ref="K36:N36"/>
    <mergeCell ref="A37:C37"/>
    <mergeCell ref="K37:N37"/>
    <mergeCell ref="A38:C38"/>
    <mergeCell ref="K38:N38"/>
    <mergeCell ref="A33:C33"/>
    <mergeCell ref="K33:N33"/>
    <mergeCell ref="A34:C34"/>
    <mergeCell ref="K34:N34"/>
    <mergeCell ref="A35:C35"/>
    <mergeCell ref="K35:N35"/>
    <mergeCell ref="A45:Q45"/>
    <mergeCell ref="A46:B46"/>
    <mergeCell ref="A47:B47"/>
    <mergeCell ref="A49:Q49"/>
    <mergeCell ref="C50:D50"/>
    <mergeCell ref="E50:J50"/>
    <mergeCell ref="K50:L50"/>
    <mergeCell ref="M50:O50"/>
    <mergeCell ref="B39:D39"/>
    <mergeCell ref="L39:O39"/>
    <mergeCell ref="L41:M41"/>
    <mergeCell ref="A42:Q42"/>
    <mergeCell ref="A43:B43"/>
    <mergeCell ref="C43:D43"/>
    <mergeCell ref="F43:K43"/>
    <mergeCell ref="C53:D53"/>
    <mergeCell ref="E53:J53"/>
    <mergeCell ref="K53:L53"/>
    <mergeCell ref="M53:O53"/>
    <mergeCell ref="C54:D54"/>
    <mergeCell ref="E54:F54"/>
    <mergeCell ref="G54:J54"/>
    <mergeCell ref="C51:D51"/>
    <mergeCell ref="E51:J51"/>
    <mergeCell ref="K51:L51"/>
    <mergeCell ref="M51:O51"/>
    <mergeCell ref="C52:D52"/>
    <mergeCell ref="E52:J52"/>
    <mergeCell ref="K52:L52"/>
    <mergeCell ref="M52:O52"/>
    <mergeCell ref="C57:D57"/>
    <mergeCell ref="E57:F57"/>
    <mergeCell ref="G57:J57"/>
    <mergeCell ref="C58:D58"/>
    <mergeCell ref="E58:J58"/>
    <mergeCell ref="K58:L58"/>
    <mergeCell ref="C55:D55"/>
    <mergeCell ref="E55:F55"/>
    <mergeCell ref="G55:J55"/>
    <mergeCell ref="C56:D56"/>
    <mergeCell ref="E56:F56"/>
    <mergeCell ref="G56:J56"/>
    <mergeCell ref="C61:D61"/>
    <mergeCell ref="E61:J61"/>
    <mergeCell ref="K61:L61"/>
    <mergeCell ref="A63:Q63"/>
    <mergeCell ref="C59:D59"/>
    <mergeCell ref="E59:J59"/>
    <mergeCell ref="K59:L59"/>
    <mergeCell ref="C60:D60"/>
    <mergeCell ref="E60:J60"/>
    <mergeCell ref="K60:L6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zoomScale="120" zoomScaleNormal="120" workbookViewId="0">
      <selection activeCell="A51" sqref="A51:Q51"/>
    </sheetView>
  </sheetViews>
  <sheetFormatPr defaultRowHeight="14.25" x14ac:dyDescent="0.2"/>
  <cols>
    <col min="1" max="1" width="8.42578125" style="1" customWidth="1"/>
    <col min="2" max="2" width="16.140625" style="1" customWidth="1"/>
    <col min="3" max="3" width="6.140625" style="1" customWidth="1"/>
    <col min="4" max="4" width="4.7109375" style="1" customWidth="1"/>
    <col min="5" max="5" width="5" style="1" customWidth="1"/>
    <col min="6" max="6" width="3.5703125" style="1" customWidth="1"/>
    <col min="7" max="7" width="2.42578125" style="1" customWidth="1"/>
    <col min="8" max="8" width="1.140625" style="1" customWidth="1"/>
    <col min="9" max="9" width="3" style="1" hidden="1" customWidth="1"/>
    <col min="10" max="10" width="2" style="1" customWidth="1"/>
    <col min="11" max="11" width="7.28515625" style="1" customWidth="1"/>
    <col min="12" max="12" width="8.42578125" style="1" customWidth="1"/>
    <col min="13" max="13" width="8.28515625" style="1" customWidth="1"/>
    <col min="14" max="14" width="5.5703125" style="1" customWidth="1"/>
    <col min="15" max="15" width="3.7109375" style="1" customWidth="1"/>
    <col min="16" max="16" width="5" style="1" customWidth="1"/>
    <col min="17" max="17" width="3.42578125" style="1" customWidth="1"/>
    <col min="18" max="16384" width="9.140625" style="1"/>
  </cols>
  <sheetData>
    <row r="1" spans="1:17" ht="19.5" customHeight="1" thickBot="1" x14ac:dyDescent="0.3">
      <c r="A1" s="298" t="s">
        <v>64</v>
      </c>
      <c r="B1" s="299"/>
      <c r="C1" s="299"/>
      <c r="D1" s="299"/>
      <c r="E1" s="299"/>
      <c r="F1" s="299"/>
      <c r="G1" s="299"/>
      <c r="H1" s="299"/>
      <c r="I1" s="299"/>
      <c r="J1" s="299"/>
      <c r="K1" s="299"/>
      <c r="L1" s="299"/>
      <c r="M1" s="299"/>
      <c r="N1" s="299"/>
      <c r="O1" s="299"/>
      <c r="P1" s="299"/>
      <c r="Q1" s="300"/>
    </row>
    <row r="2" spans="1:17" s="2" customFormat="1" ht="12" customHeight="1" x14ac:dyDescent="0.2">
      <c r="A2" s="269" t="s">
        <v>0</v>
      </c>
      <c r="B2" s="270"/>
      <c r="C2" s="270"/>
      <c r="D2" s="270"/>
      <c r="E2" s="270"/>
      <c r="F2" s="270"/>
      <c r="G2" s="270"/>
      <c r="H2" s="270"/>
      <c r="I2" s="270"/>
      <c r="J2" s="270"/>
      <c r="K2" s="270"/>
      <c r="L2" s="270"/>
      <c r="M2" s="270"/>
      <c r="N2" s="270"/>
      <c r="O2" s="270"/>
      <c r="P2" s="270"/>
      <c r="Q2" s="271"/>
    </row>
    <row r="3" spans="1:17" s="2" customFormat="1" ht="11.25" customHeight="1" thickBot="1" x14ac:dyDescent="0.25">
      <c r="A3" s="372" t="s">
        <v>1</v>
      </c>
      <c r="B3" s="373"/>
      <c r="C3" s="373" t="s">
        <v>2</v>
      </c>
      <c r="D3" s="373"/>
      <c r="E3" s="373"/>
      <c r="F3" s="112"/>
      <c r="G3" s="112"/>
      <c r="H3" s="112"/>
      <c r="I3" s="112"/>
      <c r="J3" s="112"/>
      <c r="K3" s="113"/>
      <c r="L3" s="373" t="s">
        <v>3</v>
      </c>
      <c r="M3" s="374"/>
      <c r="N3" s="373" t="s">
        <v>4</v>
      </c>
      <c r="O3" s="373"/>
      <c r="P3" s="373"/>
      <c r="Q3" s="375"/>
    </row>
    <row r="4" spans="1:17" s="2" customFormat="1" ht="13.5" customHeight="1" thickTop="1" x14ac:dyDescent="0.2">
      <c r="A4" s="362"/>
      <c r="B4" s="363"/>
      <c r="C4" s="364"/>
      <c r="D4" s="364"/>
      <c r="E4" s="364"/>
      <c r="F4" s="114"/>
      <c r="G4" s="114"/>
      <c r="H4" s="115"/>
      <c r="I4" s="115"/>
      <c r="J4" s="115"/>
      <c r="K4" s="115"/>
      <c r="L4" s="365"/>
      <c r="M4" s="363"/>
      <c r="N4" s="366"/>
      <c r="O4" s="363"/>
      <c r="P4" s="363"/>
      <c r="Q4" s="367"/>
    </row>
    <row r="5" spans="1:17" s="2" customFormat="1" ht="4.5" customHeight="1" x14ac:dyDescent="0.2">
      <c r="A5" s="351"/>
      <c r="B5" s="352"/>
      <c r="C5" s="352"/>
      <c r="D5" s="352"/>
      <c r="E5" s="352"/>
      <c r="F5" s="352"/>
      <c r="G5" s="352"/>
      <c r="H5" s="352"/>
      <c r="I5" s="352"/>
      <c r="J5" s="352"/>
      <c r="K5" s="352"/>
      <c r="L5" s="352"/>
      <c r="M5" s="352"/>
      <c r="N5" s="352"/>
      <c r="O5" s="352"/>
      <c r="P5" s="352"/>
      <c r="Q5" s="368"/>
    </row>
    <row r="6" spans="1:17" s="2" customFormat="1" ht="12" customHeight="1" thickBot="1" x14ac:dyDescent="0.25">
      <c r="A6" s="369" t="s">
        <v>8</v>
      </c>
      <c r="B6" s="370"/>
      <c r="C6" s="370" t="s">
        <v>9</v>
      </c>
      <c r="D6" s="370"/>
      <c r="E6" s="370"/>
      <c r="F6" s="370" t="s">
        <v>10</v>
      </c>
      <c r="G6" s="370"/>
      <c r="H6" s="370"/>
      <c r="I6" s="116"/>
      <c r="J6" s="116"/>
      <c r="K6" s="370" t="s">
        <v>11</v>
      </c>
      <c r="L6" s="370"/>
      <c r="M6" s="117"/>
      <c r="N6" s="370" t="s">
        <v>12</v>
      </c>
      <c r="O6" s="370"/>
      <c r="P6" s="370"/>
      <c r="Q6" s="371"/>
    </row>
    <row r="7" spans="1:17" s="2" customFormat="1" ht="12.75" thickTop="1" thickBot="1" x14ac:dyDescent="0.25">
      <c r="A7" s="357"/>
      <c r="B7" s="358"/>
      <c r="C7" s="358"/>
      <c r="D7" s="358"/>
      <c r="E7" s="358"/>
      <c r="F7" s="359"/>
      <c r="G7" s="359"/>
      <c r="H7" s="359"/>
      <c r="I7" s="118"/>
      <c r="J7" s="118"/>
      <c r="K7" s="359"/>
      <c r="L7" s="359"/>
      <c r="M7" s="119"/>
      <c r="N7" s="360"/>
      <c r="O7" s="359"/>
      <c r="P7" s="359"/>
      <c r="Q7" s="361"/>
    </row>
    <row r="8" spans="1:17" s="2" customFormat="1" ht="3.75" customHeight="1" thickBot="1" x14ac:dyDescent="0.25">
      <c r="A8" s="120"/>
      <c r="B8" s="114"/>
      <c r="C8" s="120"/>
      <c r="D8" s="114"/>
      <c r="E8" s="120"/>
      <c r="F8" s="120"/>
      <c r="G8" s="120"/>
      <c r="H8" s="120"/>
      <c r="I8" s="120"/>
      <c r="J8" s="120"/>
      <c r="K8" s="114"/>
      <c r="L8" s="114"/>
      <c r="M8" s="120"/>
      <c r="N8" s="120"/>
      <c r="O8" s="120"/>
      <c r="P8" s="120"/>
      <c r="Q8" s="114"/>
    </row>
    <row r="9" spans="1:17" s="2" customFormat="1" ht="12" customHeight="1" x14ac:dyDescent="0.2">
      <c r="A9" s="269" t="s">
        <v>17</v>
      </c>
      <c r="B9" s="281"/>
      <c r="C9" s="281"/>
      <c r="D9" s="281"/>
      <c r="E9" s="281"/>
      <c r="F9" s="281"/>
      <c r="G9" s="281"/>
      <c r="H9" s="281"/>
      <c r="I9" s="281"/>
      <c r="J9" s="281"/>
      <c r="K9" s="281"/>
      <c r="L9" s="281"/>
      <c r="M9" s="281"/>
      <c r="N9" s="281"/>
      <c r="O9" s="281"/>
      <c r="P9" s="281"/>
      <c r="Q9" s="282"/>
    </row>
    <row r="10" spans="1:17" s="2" customFormat="1" ht="7.5" customHeight="1" x14ac:dyDescent="0.2">
      <c r="A10" s="121"/>
      <c r="B10" s="114"/>
      <c r="C10" s="114"/>
      <c r="D10" s="114"/>
      <c r="E10" s="114"/>
      <c r="F10" s="114"/>
      <c r="G10" s="114"/>
      <c r="H10" s="114"/>
      <c r="I10" s="114"/>
      <c r="J10" s="114"/>
      <c r="K10" s="114"/>
      <c r="L10" s="114"/>
      <c r="M10" s="114"/>
      <c r="N10" s="114"/>
      <c r="O10" s="114"/>
      <c r="P10" s="114"/>
      <c r="Q10" s="122"/>
    </row>
    <row r="11" spans="1:17" s="2" customFormat="1" ht="10.5" customHeight="1" x14ac:dyDescent="0.2">
      <c r="A11" s="123" t="s">
        <v>18</v>
      </c>
      <c r="B11" s="114"/>
      <c r="C11" s="124" t="s">
        <v>19</v>
      </c>
      <c r="D11" s="332"/>
      <c r="E11" s="333"/>
      <c r="F11" s="114"/>
      <c r="G11" s="114"/>
      <c r="H11" s="114"/>
      <c r="I11" s="114"/>
      <c r="J11" s="114"/>
      <c r="K11" s="355" t="s">
        <v>20</v>
      </c>
      <c r="L11" s="356"/>
      <c r="M11" s="356"/>
      <c r="N11" s="124" t="s">
        <v>19</v>
      </c>
      <c r="O11" s="332"/>
      <c r="P11" s="334"/>
      <c r="Q11" s="354"/>
    </row>
    <row r="12" spans="1:17" s="2" customFormat="1" ht="10.5" customHeight="1" x14ac:dyDescent="0.2">
      <c r="A12" s="389" t="s">
        <v>21</v>
      </c>
      <c r="B12" s="390"/>
      <c r="C12" s="125" t="s">
        <v>22</v>
      </c>
      <c r="D12" s="125" t="s">
        <v>23</v>
      </c>
      <c r="E12" s="125" t="s">
        <v>24</v>
      </c>
      <c r="F12" s="185" t="s">
        <v>68</v>
      </c>
      <c r="G12" s="185"/>
      <c r="H12" s="185"/>
      <c r="I12" s="185"/>
      <c r="J12" s="185"/>
      <c r="K12" s="390" t="s">
        <v>21</v>
      </c>
      <c r="L12" s="390"/>
      <c r="M12" s="390"/>
      <c r="N12" s="125" t="s">
        <v>22</v>
      </c>
      <c r="O12" s="125" t="s">
        <v>23</v>
      </c>
      <c r="P12" s="186" t="s">
        <v>24</v>
      </c>
      <c r="Q12" s="187" t="s">
        <v>68</v>
      </c>
    </row>
    <row r="13" spans="1:17" s="2" customFormat="1" ht="10.5" customHeight="1" x14ac:dyDescent="0.2">
      <c r="A13" s="349"/>
      <c r="B13" s="333"/>
      <c r="C13" s="128"/>
      <c r="D13" s="129"/>
      <c r="E13" s="130"/>
      <c r="F13" s="188"/>
      <c r="G13" s="131">
        <f t="shared" ref="G13:G23" si="0">D13*E13</f>
        <v>0</v>
      </c>
      <c r="H13" s="132">
        <f>F13*D13</f>
        <v>0</v>
      </c>
      <c r="I13" s="132">
        <f>O13*P13</f>
        <v>0</v>
      </c>
      <c r="J13" s="132">
        <f>Q13*O13</f>
        <v>0</v>
      </c>
      <c r="K13" s="332"/>
      <c r="L13" s="334"/>
      <c r="M13" s="333"/>
      <c r="N13" s="128"/>
      <c r="O13" s="129"/>
      <c r="P13" s="130"/>
      <c r="Q13" s="189"/>
    </row>
    <row r="14" spans="1:17" s="2" customFormat="1" ht="10.5" customHeight="1" x14ac:dyDescent="0.2">
      <c r="A14" s="349"/>
      <c r="B14" s="333"/>
      <c r="C14" s="128"/>
      <c r="D14" s="129"/>
      <c r="E14" s="130"/>
      <c r="F14" s="188"/>
      <c r="G14" s="131">
        <f t="shared" si="0"/>
        <v>0</v>
      </c>
      <c r="H14" s="132">
        <f t="shared" ref="H14:H23" si="1">F14*D14</f>
        <v>0</v>
      </c>
      <c r="I14" s="132">
        <f t="shared" ref="I14:I23" si="2">O14*P14</f>
        <v>0</v>
      </c>
      <c r="J14" s="132">
        <f t="shared" ref="J14:J23" si="3">Q14*O14</f>
        <v>0</v>
      </c>
      <c r="K14" s="332"/>
      <c r="L14" s="334"/>
      <c r="M14" s="333"/>
      <c r="N14" s="128"/>
      <c r="O14" s="129"/>
      <c r="P14" s="130"/>
      <c r="Q14" s="189"/>
    </row>
    <row r="15" spans="1:17" s="2" customFormat="1" ht="10.5" customHeight="1" x14ac:dyDescent="0.2">
      <c r="A15" s="349"/>
      <c r="B15" s="333"/>
      <c r="C15" s="128"/>
      <c r="D15" s="129"/>
      <c r="E15" s="130"/>
      <c r="F15" s="188"/>
      <c r="G15" s="131">
        <f t="shared" si="0"/>
        <v>0</v>
      </c>
      <c r="H15" s="132">
        <f t="shared" si="1"/>
        <v>0</v>
      </c>
      <c r="I15" s="132">
        <f t="shared" si="2"/>
        <v>0</v>
      </c>
      <c r="J15" s="132">
        <f t="shared" si="3"/>
        <v>0</v>
      </c>
      <c r="K15" s="332"/>
      <c r="L15" s="334"/>
      <c r="M15" s="333"/>
      <c r="N15" s="128"/>
      <c r="O15" s="129"/>
      <c r="P15" s="130"/>
      <c r="Q15" s="189"/>
    </row>
    <row r="16" spans="1:17" s="2" customFormat="1" ht="10.5" customHeight="1" x14ac:dyDescent="0.2">
      <c r="A16" s="349"/>
      <c r="B16" s="333"/>
      <c r="C16" s="128"/>
      <c r="D16" s="129"/>
      <c r="E16" s="130"/>
      <c r="F16" s="188"/>
      <c r="G16" s="131">
        <f t="shared" si="0"/>
        <v>0</v>
      </c>
      <c r="H16" s="132">
        <f t="shared" si="1"/>
        <v>0</v>
      </c>
      <c r="I16" s="132">
        <f t="shared" si="2"/>
        <v>0</v>
      </c>
      <c r="J16" s="132">
        <f t="shared" si="3"/>
        <v>0</v>
      </c>
      <c r="K16" s="332"/>
      <c r="L16" s="334"/>
      <c r="M16" s="333"/>
      <c r="N16" s="128"/>
      <c r="O16" s="129"/>
      <c r="P16" s="130"/>
      <c r="Q16" s="189"/>
    </row>
    <row r="17" spans="1:17" s="2" customFormat="1" ht="10.5" customHeight="1" x14ac:dyDescent="0.2">
      <c r="A17" s="349"/>
      <c r="B17" s="333"/>
      <c r="C17" s="128"/>
      <c r="D17" s="129"/>
      <c r="E17" s="130"/>
      <c r="F17" s="188"/>
      <c r="G17" s="131">
        <f t="shared" si="0"/>
        <v>0</v>
      </c>
      <c r="H17" s="132">
        <f t="shared" si="1"/>
        <v>0</v>
      </c>
      <c r="I17" s="132">
        <f t="shared" si="2"/>
        <v>0</v>
      </c>
      <c r="J17" s="132">
        <f t="shared" si="3"/>
        <v>0</v>
      </c>
      <c r="K17" s="332"/>
      <c r="L17" s="334"/>
      <c r="M17" s="333"/>
      <c r="N17" s="128"/>
      <c r="O17" s="129"/>
      <c r="P17" s="130"/>
      <c r="Q17" s="189"/>
    </row>
    <row r="18" spans="1:17" s="2" customFormat="1" ht="10.5" customHeight="1" x14ac:dyDescent="0.2">
      <c r="A18" s="349"/>
      <c r="B18" s="333"/>
      <c r="C18" s="128"/>
      <c r="D18" s="129"/>
      <c r="E18" s="130"/>
      <c r="F18" s="188"/>
      <c r="G18" s="131">
        <f t="shared" si="0"/>
        <v>0</v>
      </c>
      <c r="H18" s="132">
        <f t="shared" si="1"/>
        <v>0</v>
      </c>
      <c r="I18" s="132">
        <f t="shared" si="2"/>
        <v>0</v>
      </c>
      <c r="J18" s="132">
        <f t="shared" si="3"/>
        <v>0</v>
      </c>
      <c r="K18" s="332"/>
      <c r="L18" s="334"/>
      <c r="M18" s="333"/>
      <c r="N18" s="128"/>
      <c r="O18" s="129"/>
      <c r="P18" s="130"/>
      <c r="Q18" s="189"/>
    </row>
    <row r="19" spans="1:17" s="2" customFormat="1" ht="10.5" customHeight="1" x14ac:dyDescent="0.2">
      <c r="A19" s="349"/>
      <c r="B19" s="333"/>
      <c r="C19" s="128"/>
      <c r="D19" s="129"/>
      <c r="E19" s="130"/>
      <c r="F19" s="188"/>
      <c r="G19" s="131">
        <f t="shared" si="0"/>
        <v>0</v>
      </c>
      <c r="H19" s="132">
        <f t="shared" si="1"/>
        <v>0</v>
      </c>
      <c r="I19" s="132">
        <f t="shared" si="2"/>
        <v>0</v>
      </c>
      <c r="J19" s="132">
        <f t="shared" si="3"/>
        <v>0</v>
      </c>
      <c r="K19" s="332"/>
      <c r="L19" s="334"/>
      <c r="M19" s="333"/>
      <c r="N19" s="128"/>
      <c r="O19" s="129"/>
      <c r="P19" s="130"/>
      <c r="Q19" s="189"/>
    </row>
    <row r="20" spans="1:17" s="2" customFormat="1" ht="10.5" customHeight="1" x14ac:dyDescent="0.2">
      <c r="A20" s="349"/>
      <c r="B20" s="333"/>
      <c r="C20" s="128"/>
      <c r="D20" s="129"/>
      <c r="E20" s="130"/>
      <c r="F20" s="188"/>
      <c r="G20" s="131">
        <f t="shared" si="0"/>
        <v>0</v>
      </c>
      <c r="H20" s="132">
        <f t="shared" si="1"/>
        <v>0</v>
      </c>
      <c r="I20" s="132">
        <f t="shared" si="2"/>
        <v>0</v>
      </c>
      <c r="J20" s="132">
        <f t="shared" si="3"/>
        <v>0</v>
      </c>
      <c r="K20" s="332"/>
      <c r="L20" s="334"/>
      <c r="M20" s="333"/>
      <c r="N20" s="128"/>
      <c r="O20" s="129"/>
      <c r="P20" s="130"/>
      <c r="Q20" s="190"/>
    </row>
    <row r="21" spans="1:17" s="2" customFormat="1" ht="10.5" customHeight="1" x14ac:dyDescent="0.2">
      <c r="A21" s="349"/>
      <c r="B21" s="333"/>
      <c r="C21" s="128"/>
      <c r="D21" s="129"/>
      <c r="E21" s="130"/>
      <c r="F21" s="188"/>
      <c r="G21" s="131">
        <f t="shared" si="0"/>
        <v>0</v>
      </c>
      <c r="H21" s="132">
        <f t="shared" si="1"/>
        <v>0</v>
      </c>
      <c r="I21" s="132">
        <f t="shared" si="2"/>
        <v>0</v>
      </c>
      <c r="J21" s="132">
        <f t="shared" si="3"/>
        <v>0</v>
      </c>
      <c r="K21" s="332"/>
      <c r="L21" s="334"/>
      <c r="M21" s="333"/>
      <c r="N21" s="128"/>
      <c r="O21" s="129"/>
      <c r="P21" s="130"/>
      <c r="Q21" s="190"/>
    </row>
    <row r="22" spans="1:17" s="2" customFormat="1" ht="10.5" customHeight="1" x14ac:dyDescent="0.2">
      <c r="A22" s="349"/>
      <c r="B22" s="333"/>
      <c r="C22" s="128"/>
      <c r="D22" s="129"/>
      <c r="E22" s="130"/>
      <c r="F22" s="188"/>
      <c r="G22" s="131">
        <f t="shared" si="0"/>
        <v>0</v>
      </c>
      <c r="H22" s="132">
        <f t="shared" si="1"/>
        <v>0</v>
      </c>
      <c r="I22" s="132">
        <f t="shared" si="2"/>
        <v>0</v>
      </c>
      <c r="J22" s="132">
        <f t="shared" si="3"/>
        <v>0</v>
      </c>
      <c r="K22" s="332"/>
      <c r="L22" s="334"/>
      <c r="M22" s="333"/>
      <c r="N22" s="128"/>
      <c r="O22" s="129"/>
      <c r="P22" s="130"/>
      <c r="Q22" s="191"/>
    </row>
    <row r="23" spans="1:17" s="2" customFormat="1" ht="10.5" customHeight="1" x14ac:dyDescent="0.2">
      <c r="A23" s="349"/>
      <c r="B23" s="333"/>
      <c r="C23" s="128"/>
      <c r="D23" s="129"/>
      <c r="E23" s="130"/>
      <c r="F23" s="188"/>
      <c r="G23" s="131">
        <f t="shared" si="0"/>
        <v>0</v>
      </c>
      <c r="H23" s="132">
        <f t="shared" si="1"/>
        <v>0</v>
      </c>
      <c r="I23" s="132">
        <f t="shared" si="2"/>
        <v>0</v>
      </c>
      <c r="J23" s="134">
        <f t="shared" si="3"/>
        <v>0</v>
      </c>
      <c r="K23" s="332"/>
      <c r="L23" s="334"/>
      <c r="M23" s="333"/>
      <c r="N23" s="128"/>
      <c r="O23" s="129"/>
      <c r="P23" s="192"/>
      <c r="Q23" s="133"/>
    </row>
    <row r="24" spans="1:17" s="2" customFormat="1" ht="10.5" customHeight="1" x14ac:dyDescent="0.2">
      <c r="A24" s="121"/>
      <c r="B24" s="383" t="s">
        <v>66</v>
      </c>
      <c r="C24" s="384"/>
      <c r="D24" s="146">
        <f>SUM(D13:D23)</f>
        <v>0</v>
      </c>
      <c r="E24" s="147" t="e">
        <f>G24/D24</f>
        <v>#DIV/0!</v>
      </c>
      <c r="F24" s="188">
        <f>SUM(F13:F23)</f>
        <v>0</v>
      </c>
      <c r="G24" s="132">
        <f>SUM(G13:G23)</f>
        <v>0</v>
      </c>
      <c r="H24" s="132">
        <f>SUM(H13:H23)</f>
        <v>0</v>
      </c>
      <c r="I24" s="132">
        <f>SUM(I13:I23)</f>
        <v>0</v>
      </c>
      <c r="J24" s="132">
        <f>SUM(J13:J23)</f>
        <v>0</v>
      </c>
      <c r="K24" s="193"/>
      <c r="L24" s="383" t="s">
        <v>66</v>
      </c>
      <c r="M24" s="385"/>
      <c r="N24" s="384"/>
      <c r="O24" s="146">
        <f>SUM(O13:O23)</f>
        <v>0</v>
      </c>
      <c r="P24" s="194" t="e">
        <f>I24/O24</f>
        <v>#DIV/0!</v>
      </c>
      <c r="Q24" s="195">
        <f>SUM(Q13:Q23)</f>
        <v>0</v>
      </c>
    </row>
    <row r="25" spans="1:17" s="2" customFormat="1" ht="10.5" customHeight="1" x14ac:dyDescent="0.2">
      <c r="A25" s="121"/>
      <c r="B25" s="383" t="s">
        <v>67</v>
      </c>
      <c r="C25" s="384"/>
      <c r="D25" s="146">
        <f>SUM(D13:D23)</f>
        <v>0</v>
      </c>
      <c r="E25" s="196" t="e">
        <f>(G24+H24)/D24</f>
        <v>#DIV/0!</v>
      </c>
      <c r="F25" s="188">
        <f>SUM(F13:F23)</f>
        <v>0</v>
      </c>
      <c r="G25" s="132"/>
      <c r="H25" s="132"/>
      <c r="I25" s="132"/>
      <c r="J25" s="132"/>
      <c r="K25" s="114"/>
      <c r="L25" s="383" t="s">
        <v>67</v>
      </c>
      <c r="M25" s="385"/>
      <c r="N25" s="384"/>
      <c r="O25" s="146">
        <f>SUM(O13:O23)</f>
        <v>0</v>
      </c>
      <c r="P25" s="197" t="e">
        <f>(I24+J24)/O24</f>
        <v>#DIV/0!</v>
      </c>
      <c r="Q25" s="198">
        <f>SUM(Q13:Q23)</f>
        <v>0</v>
      </c>
    </row>
    <row r="26" spans="1:17" s="2" customFormat="1" ht="10.5" customHeight="1" x14ac:dyDescent="0.2">
      <c r="A26" s="121"/>
      <c r="B26" s="114"/>
      <c r="C26" s="114"/>
      <c r="D26" s="114"/>
      <c r="E26" s="114"/>
      <c r="F26" s="114"/>
      <c r="G26" s="132"/>
      <c r="H26" s="132"/>
      <c r="I26" s="132"/>
      <c r="J26" s="132"/>
      <c r="K26" s="114"/>
      <c r="L26" s="342"/>
      <c r="M26" s="342"/>
      <c r="N26" s="114"/>
      <c r="O26" s="114"/>
      <c r="P26" s="138"/>
      <c r="Q26" s="139"/>
    </row>
    <row r="27" spans="1:17" s="2" customFormat="1" ht="10.5" customHeight="1" x14ac:dyDescent="0.2">
      <c r="A27" s="123" t="s">
        <v>38</v>
      </c>
      <c r="B27" s="114"/>
      <c r="C27" s="124" t="s">
        <v>19</v>
      </c>
      <c r="D27" s="335"/>
      <c r="E27" s="335"/>
      <c r="F27" s="140"/>
      <c r="G27" s="141"/>
      <c r="H27" s="132"/>
      <c r="I27" s="132"/>
      <c r="J27" s="132"/>
      <c r="K27" s="124" t="s">
        <v>39</v>
      </c>
      <c r="L27" s="142"/>
      <c r="M27" s="142"/>
      <c r="N27" s="124" t="s">
        <v>19</v>
      </c>
      <c r="O27" s="332"/>
      <c r="P27" s="334"/>
      <c r="Q27" s="354"/>
    </row>
    <row r="28" spans="1:17" s="2" customFormat="1" ht="10.5" customHeight="1" x14ac:dyDescent="0.2">
      <c r="A28" s="389" t="s">
        <v>21</v>
      </c>
      <c r="B28" s="390"/>
      <c r="C28" s="125" t="s">
        <v>22</v>
      </c>
      <c r="D28" s="125" t="s">
        <v>23</v>
      </c>
      <c r="E28" s="125" t="s">
        <v>24</v>
      </c>
      <c r="F28" s="185" t="s">
        <v>68</v>
      </c>
      <c r="G28" s="143"/>
      <c r="H28" s="143"/>
      <c r="I28" s="143"/>
      <c r="J28" s="143"/>
      <c r="K28" s="390" t="s">
        <v>21</v>
      </c>
      <c r="L28" s="390"/>
      <c r="M28" s="390"/>
      <c r="N28" s="125" t="s">
        <v>22</v>
      </c>
      <c r="O28" s="125" t="s">
        <v>23</v>
      </c>
      <c r="P28" s="186" t="s">
        <v>24</v>
      </c>
      <c r="Q28" s="187" t="s">
        <v>68</v>
      </c>
    </row>
    <row r="29" spans="1:17" s="2" customFormat="1" ht="10.5" customHeight="1" x14ac:dyDescent="0.2">
      <c r="A29" s="349"/>
      <c r="B29" s="333"/>
      <c r="C29" s="128"/>
      <c r="D29" s="129"/>
      <c r="E29" s="130"/>
      <c r="F29" s="188"/>
      <c r="G29" s="131">
        <f t="shared" ref="G29:G39" si="4">D29*E29</f>
        <v>0</v>
      </c>
      <c r="H29" s="132">
        <f>F29*D29</f>
        <v>0</v>
      </c>
      <c r="I29" s="132">
        <f>O29*P29</f>
        <v>0</v>
      </c>
      <c r="J29" s="132">
        <f>Q29*O29</f>
        <v>0</v>
      </c>
      <c r="K29" s="332"/>
      <c r="L29" s="334"/>
      <c r="M29" s="333"/>
      <c r="N29" s="128"/>
      <c r="O29" s="129"/>
      <c r="P29" s="130"/>
      <c r="Q29" s="189"/>
    </row>
    <row r="30" spans="1:17" s="2" customFormat="1" ht="10.5" customHeight="1" x14ac:dyDescent="0.2">
      <c r="A30" s="349"/>
      <c r="B30" s="333"/>
      <c r="C30" s="128"/>
      <c r="D30" s="129"/>
      <c r="E30" s="130"/>
      <c r="F30" s="188"/>
      <c r="G30" s="131">
        <f t="shared" si="4"/>
        <v>0</v>
      </c>
      <c r="H30" s="132">
        <f t="shared" ref="H30:H39" si="5">F30*D30</f>
        <v>0</v>
      </c>
      <c r="I30" s="132">
        <f t="shared" ref="I30:I39" si="6">O30*P30</f>
        <v>0</v>
      </c>
      <c r="J30" s="132">
        <f t="shared" ref="J30:J39" si="7">Q30*O30</f>
        <v>0</v>
      </c>
      <c r="K30" s="332"/>
      <c r="L30" s="334"/>
      <c r="M30" s="333"/>
      <c r="N30" s="128"/>
      <c r="O30" s="129"/>
      <c r="P30" s="130"/>
      <c r="Q30" s="189"/>
    </row>
    <row r="31" spans="1:17" s="2" customFormat="1" ht="10.5" customHeight="1" x14ac:dyDescent="0.2">
      <c r="A31" s="349"/>
      <c r="B31" s="333"/>
      <c r="C31" s="128"/>
      <c r="D31" s="129"/>
      <c r="E31" s="130"/>
      <c r="F31" s="188"/>
      <c r="G31" s="131">
        <f t="shared" si="4"/>
        <v>0</v>
      </c>
      <c r="H31" s="132">
        <f t="shared" si="5"/>
        <v>0</v>
      </c>
      <c r="I31" s="132">
        <f t="shared" si="6"/>
        <v>0</v>
      </c>
      <c r="J31" s="132">
        <f t="shared" si="7"/>
        <v>0</v>
      </c>
      <c r="K31" s="332"/>
      <c r="L31" s="334"/>
      <c r="M31" s="333"/>
      <c r="N31" s="128"/>
      <c r="O31" s="129"/>
      <c r="P31" s="130"/>
      <c r="Q31" s="189"/>
    </row>
    <row r="32" spans="1:17" s="2" customFormat="1" ht="10.5" customHeight="1" x14ac:dyDescent="0.2">
      <c r="A32" s="349"/>
      <c r="B32" s="333"/>
      <c r="C32" s="128"/>
      <c r="D32" s="129"/>
      <c r="E32" s="130"/>
      <c r="F32" s="188"/>
      <c r="G32" s="131">
        <f t="shared" si="4"/>
        <v>0</v>
      </c>
      <c r="H32" s="132">
        <f t="shared" si="5"/>
        <v>0</v>
      </c>
      <c r="I32" s="132">
        <f t="shared" si="6"/>
        <v>0</v>
      </c>
      <c r="J32" s="132">
        <f t="shared" si="7"/>
        <v>0</v>
      </c>
      <c r="K32" s="332"/>
      <c r="L32" s="334"/>
      <c r="M32" s="333"/>
      <c r="N32" s="128"/>
      <c r="O32" s="129"/>
      <c r="P32" s="130"/>
      <c r="Q32" s="189"/>
    </row>
    <row r="33" spans="1:17" s="2" customFormat="1" ht="10.5" customHeight="1" x14ac:dyDescent="0.2">
      <c r="A33" s="349"/>
      <c r="B33" s="333"/>
      <c r="C33" s="128"/>
      <c r="D33" s="129"/>
      <c r="E33" s="130"/>
      <c r="F33" s="188"/>
      <c r="G33" s="131">
        <f t="shared" si="4"/>
        <v>0</v>
      </c>
      <c r="H33" s="132">
        <f t="shared" si="5"/>
        <v>0</v>
      </c>
      <c r="I33" s="132">
        <f t="shared" si="6"/>
        <v>0</v>
      </c>
      <c r="J33" s="132">
        <f t="shared" si="7"/>
        <v>0</v>
      </c>
      <c r="K33" s="332"/>
      <c r="L33" s="334"/>
      <c r="M33" s="333"/>
      <c r="N33" s="128"/>
      <c r="O33" s="129"/>
      <c r="P33" s="130"/>
      <c r="Q33" s="189"/>
    </row>
    <row r="34" spans="1:17" s="2" customFormat="1" ht="10.5" customHeight="1" x14ac:dyDescent="0.2">
      <c r="A34" s="349"/>
      <c r="B34" s="333"/>
      <c r="C34" s="128"/>
      <c r="D34" s="129"/>
      <c r="E34" s="130"/>
      <c r="F34" s="188"/>
      <c r="G34" s="131">
        <f t="shared" si="4"/>
        <v>0</v>
      </c>
      <c r="H34" s="132">
        <f t="shared" si="5"/>
        <v>0</v>
      </c>
      <c r="I34" s="132">
        <f t="shared" si="6"/>
        <v>0</v>
      </c>
      <c r="J34" s="132">
        <f t="shared" si="7"/>
        <v>0</v>
      </c>
      <c r="K34" s="332"/>
      <c r="L34" s="334"/>
      <c r="M34" s="333"/>
      <c r="N34" s="128"/>
      <c r="O34" s="129"/>
      <c r="P34" s="130"/>
      <c r="Q34" s="195"/>
    </row>
    <row r="35" spans="1:17" s="2" customFormat="1" ht="10.5" customHeight="1" x14ac:dyDescent="0.2">
      <c r="A35" s="349"/>
      <c r="B35" s="333"/>
      <c r="C35" s="128"/>
      <c r="D35" s="129"/>
      <c r="E35" s="130"/>
      <c r="F35" s="188"/>
      <c r="G35" s="131">
        <f t="shared" si="4"/>
        <v>0</v>
      </c>
      <c r="H35" s="132">
        <f>F35*D35</f>
        <v>0</v>
      </c>
      <c r="I35" s="132">
        <f t="shared" si="6"/>
        <v>0</v>
      </c>
      <c r="J35" s="132">
        <f t="shared" si="7"/>
        <v>0</v>
      </c>
      <c r="K35" s="332"/>
      <c r="L35" s="334"/>
      <c r="M35" s="333"/>
      <c r="N35" s="128"/>
      <c r="O35" s="129"/>
      <c r="P35" s="130"/>
      <c r="Q35" s="195"/>
    </row>
    <row r="36" spans="1:17" s="2" customFormat="1" ht="10.5" customHeight="1" x14ac:dyDescent="0.2">
      <c r="A36" s="349"/>
      <c r="B36" s="333"/>
      <c r="C36" s="128"/>
      <c r="D36" s="129"/>
      <c r="E36" s="130"/>
      <c r="F36" s="188"/>
      <c r="G36" s="131">
        <f t="shared" si="4"/>
        <v>0</v>
      </c>
      <c r="H36" s="132">
        <f>F36*D36</f>
        <v>0</v>
      </c>
      <c r="I36" s="132">
        <f t="shared" si="6"/>
        <v>0</v>
      </c>
      <c r="J36" s="132">
        <f t="shared" si="7"/>
        <v>0</v>
      </c>
      <c r="K36" s="332"/>
      <c r="L36" s="334"/>
      <c r="M36" s="333"/>
      <c r="N36" s="128"/>
      <c r="O36" s="129"/>
      <c r="P36" s="128"/>
      <c r="Q36" s="133"/>
    </row>
    <row r="37" spans="1:17" s="2" customFormat="1" ht="10.5" customHeight="1" x14ac:dyDescent="0.2">
      <c r="A37" s="349"/>
      <c r="B37" s="333"/>
      <c r="C37" s="128"/>
      <c r="D37" s="129"/>
      <c r="E37" s="130"/>
      <c r="F37" s="188"/>
      <c r="G37" s="131">
        <f t="shared" si="4"/>
        <v>0</v>
      </c>
      <c r="H37" s="132">
        <f t="shared" si="5"/>
        <v>0</v>
      </c>
      <c r="I37" s="132">
        <f t="shared" si="6"/>
        <v>0</v>
      </c>
      <c r="J37" s="132">
        <f t="shared" si="7"/>
        <v>0</v>
      </c>
      <c r="K37" s="332"/>
      <c r="L37" s="334"/>
      <c r="M37" s="333"/>
      <c r="N37" s="128"/>
      <c r="O37" s="129"/>
      <c r="P37" s="128"/>
      <c r="Q37" s="133"/>
    </row>
    <row r="38" spans="1:17" s="2" customFormat="1" ht="10.5" customHeight="1" x14ac:dyDescent="0.2">
      <c r="A38" s="349"/>
      <c r="B38" s="333"/>
      <c r="C38" s="128"/>
      <c r="D38" s="129"/>
      <c r="E38" s="130"/>
      <c r="F38" s="188"/>
      <c r="G38" s="131">
        <f t="shared" si="4"/>
        <v>0</v>
      </c>
      <c r="H38" s="132">
        <f t="shared" si="5"/>
        <v>0</v>
      </c>
      <c r="I38" s="132">
        <f t="shared" si="6"/>
        <v>0</v>
      </c>
      <c r="J38" s="132">
        <f t="shared" si="7"/>
        <v>0</v>
      </c>
      <c r="K38" s="332"/>
      <c r="L38" s="334"/>
      <c r="M38" s="333"/>
      <c r="N38" s="128"/>
      <c r="O38" s="129"/>
      <c r="P38" s="128"/>
      <c r="Q38" s="133"/>
    </row>
    <row r="39" spans="1:17" s="2" customFormat="1" ht="10.5" customHeight="1" x14ac:dyDescent="0.2">
      <c r="A39" s="349"/>
      <c r="B39" s="333"/>
      <c r="C39" s="128"/>
      <c r="D39" s="129"/>
      <c r="E39" s="130"/>
      <c r="F39" s="188"/>
      <c r="G39" s="131">
        <f t="shared" si="4"/>
        <v>0</v>
      </c>
      <c r="H39" s="132">
        <f t="shared" si="5"/>
        <v>0</v>
      </c>
      <c r="I39" s="132">
        <f t="shared" si="6"/>
        <v>0</v>
      </c>
      <c r="J39" s="134">
        <f t="shared" si="7"/>
        <v>0</v>
      </c>
      <c r="K39" s="332"/>
      <c r="L39" s="334"/>
      <c r="M39" s="333"/>
      <c r="N39" s="128"/>
      <c r="O39" s="129"/>
      <c r="P39" s="128"/>
      <c r="Q39" s="133"/>
    </row>
    <row r="40" spans="1:17" s="2" customFormat="1" ht="10.5" customHeight="1" x14ac:dyDescent="0.2">
      <c r="A40" s="121"/>
      <c r="B40" s="383" t="s">
        <v>66</v>
      </c>
      <c r="C40" s="384"/>
      <c r="D40" s="146">
        <f>SUM(D29:D39)</f>
        <v>0</v>
      </c>
      <c r="E40" s="147" t="e">
        <f>G40/D40</f>
        <v>#DIV/0!</v>
      </c>
      <c r="F40" s="188">
        <f>SUM(F29:F39)</f>
        <v>0</v>
      </c>
      <c r="G40" s="132">
        <f>SUM(G29:G39)</f>
        <v>0</v>
      </c>
      <c r="H40" s="132">
        <f>SUM(H29:H39)</f>
        <v>0</v>
      </c>
      <c r="I40" s="132">
        <f>SUM(I29:I39)</f>
        <v>0</v>
      </c>
      <c r="J40" s="132">
        <f>SUM(J29:J39)</f>
        <v>0</v>
      </c>
      <c r="K40" s="193"/>
      <c r="L40" s="383" t="s">
        <v>66</v>
      </c>
      <c r="M40" s="385"/>
      <c r="N40" s="384"/>
      <c r="O40" s="146">
        <f>SUM(O29:O39)</f>
        <v>0</v>
      </c>
      <c r="P40" s="194" t="e">
        <f>I40/O40</f>
        <v>#DIV/0!</v>
      </c>
      <c r="Q40" s="195">
        <f>SUM(Q29:Q39)</f>
        <v>0</v>
      </c>
    </row>
    <row r="41" spans="1:17" s="2" customFormat="1" ht="11.25" customHeight="1" thickBot="1" x14ac:dyDescent="0.25">
      <c r="A41" s="149"/>
      <c r="B41" s="386" t="s">
        <v>67</v>
      </c>
      <c r="C41" s="387"/>
      <c r="D41" s="199">
        <f>SUM(D29:D39)</f>
        <v>0</v>
      </c>
      <c r="E41" s="200" t="e">
        <f>(G40+H40)/D40</f>
        <v>#DIV/0!</v>
      </c>
      <c r="F41" s="201">
        <f>SUM(F29:F39)</f>
        <v>0</v>
      </c>
      <c r="G41" s="119"/>
      <c r="H41" s="119"/>
      <c r="I41" s="119"/>
      <c r="J41" s="119"/>
      <c r="K41" s="119"/>
      <c r="L41" s="386" t="s">
        <v>67</v>
      </c>
      <c r="M41" s="388"/>
      <c r="N41" s="387"/>
      <c r="O41" s="199">
        <f>SUM(O29:O39)</f>
        <v>0</v>
      </c>
      <c r="P41" s="200" t="e">
        <f>(I40+J40)/O40</f>
        <v>#DIV/0!</v>
      </c>
      <c r="Q41" s="202">
        <f>SUM(Q29:Q39)</f>
        <v>0</v>
      </c>
    </row>
    <row r="42" spans="1:17" s="2" customFormat="1" ht="8.25" customHeight="1" thickBot="1" x14ac:dyDescent="0.25">
      <c r="A42" s="114"/>
      <c r="B42" s="114"/>
      <c r="C42" s="114"/>
      <c r="D42" s="114"/>
      <c r="E42" s="114"/>
      <c r="F42" s="114"/>
      <c r="G42" s="114"/>
      <c r="H42" s="114"/>
      <c r="I42" s="114"/>
      <c r="J42" s="114"/>
      <c r="K42" s="114"/>
      <c r="L42" s="342"/>
      <c r="M42" s="342"/>
      <c r="N42" s="114"/>
      <c r="O42" s="114"/>
      <c r="P42" s="114"/>
      <c r="Q42" s="114"/>
    </row>
    <row r="43" spans="1:17" s="2" customFormat="1" ht="11.25" customHeight="1" x14ac:dyDescent="0.2">
      <c r="A43" s="269" t="s">
        <v>46</v>
      </c>
      <c r="B43" s="270"/>
      <c r="C43" s="270"/>
      <c r="D43" s="270"/>
      <c r="E43" s="270"/>
      <c r="F43" s="270"/>
      <c r="G43" s="270"/>
      <c r="H43" s="270"/>
      <c r="I43" s="270"/>
      <c r="J43" s="270"/>
      <c r="K43" s="270"/>
      <c r="L43" s="270"/>
      <c r="M43" s="270"/>
      <c r="N43" s="270"/>
      <c r="O43" s="270"/>
      <c r="P43" s="270"/>
      <c r="Q43" s="271"/>
    </row>
    <row r="44" spans="1:17" s="2" customFormat="1" ht="11.25" customHeight="1" x14ac:dyDescent="0.2">
      <c r="A44" s="172" t="s">
        <v>47</v>
      </c>
      <c r="B44" s="114"/>
      <c r="C44" s="115"/>
      <c r="D44" s="115"/>
      <c r="E44" s="115"/>
      <c r="F44" s="203" t="s">
        <v>48</v>
      </c>
      <c r="G44" s="376">
        <f>SUM(D24,O24,D40,O40)</f>
        <v>0</v>
      </c>
      <c r="H44" s="376"/>
      <c r="I44" s="376"/>
      <c r="J44" s="376"/>
      <c r="K44" s="377" t="s">
        <v>103</v>
      </c>
      <c r="L44" s="340"/>
      <c r="M44" s="341"/>
      <c r="N44" s="378" t="e">
        <f>SUM(G24,I24,I40,G40)/G44</f>
        <v>#DIV/0!</v>
      </c>
      <c r="O44" s="378"/>
      <c r="P44" s="203"/>
      <c r="Q44" s="122"/>
    </row>
    <row r="45" spans="1:17" s="2" customFormat="1" ht="11.25" customHeight="1" thickBot="1" x14ac:dyDescent="0.25">
      <c r="A45" s="379"/>
      <c r="B45" s="359"/>
      <c r="C45" s="204"/>
      <c r="D45" s="119"/>
      <c r="E45" s="119"/>
      <c r="F45" s="119"/>
      <c r="G45" s="119"/>
      <c r="H45" s="119"/>
      <c r="I45" s="119"/>
      <c r="J45" s="119"/>
      <c r="K45" s="380" t="s">
        <v>104</v>
      </c>
      <c r="L45" s="380"/>
      <c r="M45" s="381"/>
      <c r="N45" s="382" t="e">
        <f>SUM(G40,J40,G24,J24,I24,H24,I40,H40)/G44</f>
        <v>#DIV/0!</v>
      </c>
      <c r="O45" s="382"/>
      <c r="P45" s="119"/>
      <c r="Q45" s="205"/>
    </row>
    <row r="46" spans="1:17" s="2" customFormat="1" ht="7.5" customHeight="1" thickBot="1" x14ac:dyDescent="0.25">
      <c r="A46" s="207"/>
      <c r="B46" s="160"/>
      <c r="C46" s="160"/>
      <c r="D46" s="114"/>
      <c r="E46" s="114"/>
      <c r="F46" s="114"/>
      <c r="G46" s="114"/>
      <c r="H46" s="114"/>
      <c r="I46" s="114"/>
      <c r="J46" s="114"/>
      <c r="K46" s="114"/>
      <c r="L46" s="114"/>
      <c r="M46" s="114"/>
      <c r="N46" s="114"/>
      <c r="O46" s="114"/>
      <c r="P46" s="114"/>
      <c r="Q46" s="115"/>
    </row>
    <row r="47" spans="1:17" s="2" customFormat="1" ht="11.25" customHeight="1" x14ac:dyDescent="0.2">
      <c r="A47" s="269" t="s">
        <v>102</v>
      </c>
      <c r="B47" s="281"/>
      <c r="C47" s="281"/>
      <c r="D47" s="281"/>
      <c r="E47" s="281"/>
      <c r="F47" s="281"/>
      <c r="G47" s="281"/>
      <c r="H47" s="281"/>
      <c r="I47" s="281"/>
      <c r="J47" s="281"/>
      <c r="K47" s="281"/>
      <c r="L47" s="281"/>
      <c r="M47" s="281"/>
      <c r="N47" s="281"/>
      <c r="O47" s="281"/>
      <c r="P47" s="281"/>
      <c r="Q47" s="282"/>
    </row>
    <row r="48" spans="1:17" s="2" customFormat="1" ht="11.25" customHeight="1" x14ac:dyDescent="0.2">
      <c r="A48" s="336" t="s">
        <v>49</v>
      </c>
      <c r="B48" s="337"/>
      <c r="C48" s="140" t="s">
        <v>80</v>
      </c>
      <c r="D48" s="114"/>
      <c r="E48" s="114"/>
      <c r="F48" s="114"/>
      <c r="G48" s="114"/>
      <c r="H48" s="114"/>
      <c r="I48" s="114"/>
      <c r="J48" s="114"/>
      <c r="K48" s="114"/>
      <c r="L48" s="114"/>
      <c r="M48" s="140" t="s">
        <v>72</v>
      </c>
      <c r="N48" s="114"/>
      <c r="O48" s="114"/>
      <c r="P48" s="114"/>
      <c r="Q48" s="122"/>
    </row>
    <row r="49" spans="1:17" s="2" customFormat="1" ht="12.75" customHeight="1" thickBot="1" x14ac:dyDescent="0.25">
      <c r="A49" s="338" t="s">
        <v>50</v>
      </c>
      <c r="B49" s="339"/>
      <c r="C49" s="119" t="s">
        <v>105</v>
      </c>
      <c r="D49" s="161"/>
      <c r="E49" s="119"/>
      <c r="F49" s="119"/>
      <c r="G49" s="119"/>
      <c r="H49" s="119"/>
      <c r="I49" s="119"/>
      <c r="J49" s="119"/>
      <c r="K49" s="119"/>
      <c r="L49" s="161"/>
      <c r="M49" s="119" t="s">
        <v>71</v>
      </c>
      <c r="N49" s="161"/>
      <c r="O49" s="119"/>
      <c r="P49" s="119"/>
      <c r="Q49" s="162"/>
    </row>
    <row r="50" spans="1:17" s="2" customFormat="1" ht="6.75" customHeight="1" thickBot="1" x14ac:dyDescent="0.25">
      <c r="A50" s="183"/>
      <c r="B50" s="114"/>
      <c r="C50" s="114"/>
      <c r="D50" s="140"/>
      <c r="E50" s="114"/>
      <c r="F50" s="114"/>
      <c r="G50" s="114"/>
      <c r="H50" s="114"/>
      <c r="I50" s="114"/>
      <c r="J50" s="114"/>
      <c r="K50" s="114"/>
      <c r="L50" s="140"/>
      <c r="M50" s="183"/>
      <c r="N50" s="183"/>
      <c r="O50" s="114"/>
      <c r="P50" s="114"/>
      <c r="Q50" s="206"/>
    </row>
    <row r="51" spans="1:17" s="2" customFormat="1" ht="11.25" x14ac:dyDescent="0.2">
      <c r="A51" s="314" t="s">
        <v>81</v>
      </c>
      <c r="B51" s="315"/>
      <c r="C51" s="315"/>
      <c r="D51" s="315"/>
      <c r="E51" s="315"/>
      <c r="F51" s="315"/>
      <c r="G51" s="315"/>
      <c r="H51" s="315"/>
      <c r="I51" s="315"/>
      <c r="J51" s="315"/>
      <c r="K51" s="315"/>
      <c r="L51" s="315"/>
      <c r="M51" s="315"/>
      <c r="N51" s="315"/>
      <c r="O51" s="315"/>
      <c r="P51" s="315"/>
      <c r="Q51" s="316"/>
    </row>
    <row r="52" spans="1:17" s="2" customFormat="1" ht="10.5" customHeight="1" x14ac:dyDescent="0.2">
      <c r="A52" s="80" t="s">
        <v>83</v>
      </c>
      <c r="B52" s="81" t="s">
        <v>92</v>
      </c>
      <c r="C52" s="303" t="s">
        <v>96</v>
      </c>
      <c r="D52" s="303"/>
      <c r="E52" s="304" t="s">
        <v>93</v>
      </c>
      <c r="F52" s="304"/>
      <c r="G52" s="304"/>
      <c r="H52" s="304"/>
      <c r="I52" s="304"/>
      <c r="J52" s="304"/>
      <c r="K52" s="304" t="s">
        <v>94</v>
      </c>
      <c r="L52" s="304"/>
      <c r="M52" s="304" t="s">
        <v>95</v>
      </c>
      <c r="N52" s="304"/>
      <c r="O52" s="304"/>
      <c r="P52" s="82"/>
      <c r="Q52" s="83"/>
    </row>
    <row r="53" spans="1:17" s="2" customFormat="1" ht="10.5" customHeight="1" x14ac:dyDescent="0.2">
      <c r="A53" s="58"/>
      <c r="B53" s="20"/>
      <c r="C53" s="257"/>
      <c r="D53" s="257"/>
      <c r="E53" s="257"/>
      <c r="F53" s="257"/>
      <c r="G53" s="257"/>
      <c r="H53" s="257"/>
      <c r="I53" s="257"/>
      <c r="J53" s="257"/>
      <c r="K53" s="257"/>
      <c r="L53" s="257"/>
      <c r="M53" s="257"/>
      <c r="N53" s="257"/>
      <c r="O53" s="257"/>
      <c r="P53" s="114"/>
      <c r="Q53" s="122"/>
    </row>
    <row r="54" spans="1:17" s="2" customFormat="1" ht="10.5" customHeight="1" x14ac:dyDescent="0.2">
      <c r="A54" s="58"/>
      <c r="B54" s="20"/>
      <c r="C54" s="295"/>
      <c r="D54" s="255"/>
      <c r="E54" s="295"/>
      <c r="F54" s="254"/>
      <c r="G54" s="254"/>
      <c r="H54" s="254"/>
      <c r="I54" s="254"/>
      <c r="J54" s="255"/>
      <c r="K54" s="295"/>
      <c r="L54" s="255"/>
      <c r="M54" s="295"/>
      <c r="N54" s="254"/>
      <c r="O54" s="255"/>
      <c r="P54" s="114"/>
      <c r="Q54" s="122"/>
    </row>
    <row r="55" spans="1:17" s="2" customFormat="1" ht="10.5" customHeight="1" x14ac:dyDescent="0.2">
      <c r="A55" s="58"/>
      <c r="B55" s="20"/>
      <c r="C55" s="295"/>
      <c r="D55" s="255"/>
      <c r="E55" s="295"/>
      <c r="F55" s="254"/>
      <c r="G55" s="254"/>
      <c r="H55" s="254"/>
      <c r="I55" s="254"/>
      <c r="J55" s="255"/>
      <c r="K55" s="295"/>
      <c r="L55" s="255"/>
      <c r="M55" s="295"/>
      <c r="N55" s="254"/>
      <c r="O55" s="255"/>
      <c r="P55" s="114"/>
      <c r="Q55" s="122"/>
    </row>
    <row r="56" spans="1:17" s="2" customFormat="1" ht="10.5" customHeight="1" x14ac:dyDescent="0.2">
      <c r="A56" s="80" t="s">
        <v>83</v>
      </c>
      <c r="B56" s="81" t="s">
        <v>90</v>
      </c>
      <c r="C56" s="303" t="s">
        <v>91</v>
      </c>
      <c r="D56" s="303"/>
      <c r="E56" s="304" t="s">
        <v>86</v>
      </c>
      <c r="F56" s="304"/>
      <c r="G56" s="304" t="s">
        <v>84</v>
      </c>
      <c r="H56" s="304"/>
      <c r="I56" s="304"/>
      <c r="J56" s="304"/>
      <c r="K56" s="84" t="s">
        <v>87</v>
      </c>
      <c r="L56" s="84" t="s">
        <v>85</v>
      </c>
      <c r="M56" s="84" t="s">
        <v>88</v>
      </c>
      <c r="N56" s="85"/>
      <c r="O56" s="84"/>
      <c r="P56" s="84"/>
      <c r="Q56" s="86"/>
    </row>
    <row r="57" spans="1:17" s="2" customFormat="1" ht="10.5" customHeight="1" x14ac:dyDescent="0.2">
      <c r="A57" s="58"/>
      <c r="B57" s="20"/>
      <c r="C57" s="257"/>
      <c r="D57" s="257"/>
      <c r="E57" s="257"/>
      <c r="F57" s="257"/>
      <c r="G57" s="257"/>
      <c r="H57" s="257"/>
      <c r="I57" s="257"/>
      <c r="J57" s="257"/>
      <c r="K57" s="20"/>
      <c r="L57" s="20"/>
      <c r="M57" s="20"/>
      <c r="N57" s="140"/>
      <c r="O57" s="114"/>
      <c r="P57" s="114"/>
      <c r="Q57" s="122"/>
    </row>
    <row r="58" spans="1:17" s="2" customFormat="1" ht="10.5" customHeight="1" x14ac:dyDescent="0.2">
      <c r="A58" s="58"/>
      <c r="B58" s="20"/>
      <c r="C58" s="257"/>
      <c r="D58" s="257"/>
      <c r="E58" s="257"/>
      <c r="F58" s="257"/>
      <c r="G58" s="257"/>
      <c r="H58" s="257"/>
      <c r="I58" s="257"/>
      <c r="J58" s="257"/>
      <c r="K58" s="20"/>
      <c r="L58" s="20"/>
      <c r="M58" s="20"/>
      <c r="N58" s="140"/>
      <c r="O58" s="114"/>
      <c r="P58" s="114"/>
      <c r="Q58" s="122"/>
    </row>
    <row r="59" spans="1:17" s="2" customFormat="1" ht="10.5" customHeight="1" x14ac:dyDescent="0.2">
      <c r="A59" s="58"/>
      <c r="B59" s="20"/>
      <c r="C59" s="257"/>
      <c r="D59" s="257"/>
      <c r="E59" s="257"/>
      <c r="F59" s="257"/>
      <c r="G59" s="257"/>
      <c r="H59" s="257"/>
      <c r="I59" s="257"/>
      <c r="J59" s="257"/>
      <c r="K59" s="20"/>
      <c r="L59" s="20"/>
      <c r="M59" s="20"/>
      <c r="N59" s="164"/>
      <c r="O59" s="114"/>
      <c r="P59" s="114"/>
      <c r="Q59" s="122"/>
    </row>
    <row r="60" spans="1:17" s="2" customFormat="1" ht="10.5" customHeight="1" x14ac:dyDescent="0.2">
      <c r="A60" s="80" t="s">
        <v>83</v>
      </c>
      <c r="B60" s="81" t="s">
        <v>98</v>
      </c>
      <c r="C60" s="306" t="s">
        <v>96</v>
      </c>
      <c r="D60" s="306"/>
      <c r="E60" s="308" t="s">
        <v>99</v>
      </c>
      <c r="F60" s="308"/>
      <c r="G60" s="308"/>
      <c r="H60" s="308"/>
      <c r="I60" s="308"/>
      <c r="J60" s="308"/>
      <c r="K60" s="308" t="s">
        <v>84</v>
      </c>
      <c r="L60" s="308"/>
      <c r="M60" s="87"/>
      <c r="N60" s="89"/>
      <c r="O60" s="89"/>
      <c r="P60" s="84"/>
      <c r="Q60" s="86"/>
    </row>
    <row r="61" spans="1:17" s="2" customFormat="1" ht="10.5" customHeight="1" x14ac:dyDescent="0.2">
      <c r="A61" s="60"/>
      <c r="B61" s="23"/>
      <c r="C61" s="305"/>
      <c r="D61" s="305"/>
      <c r="E61" s="305"/>
      <c r="F61" s="305"/>
      <c r="G61" s="305"/>
      <c r="H61" s="305"/>
      <c r="I61" s="305"/>
      <c r="J61" s="305"/>
      <c r="K61" s="305"/>
      <c r="L61" s="305"/>
      <c r="M61" s="165"/>
      <c r="N61" s="166"/>
      <c r="O61" s="167"/>
      <c r="P61" s="140"/>
      <c r="Q61" s="168"/>
    </row>
    <row r="62" spans="1:17" s="2" customFormat="1" ht="10.5" customHeight="1" x14ac:dyDescent="0.2">
      <c r="A62" s="60"/>
      <c r="B62" s="23"/>
      <c r="C62" s="305"/>
      <c r="D62" s="305"/>
      <c r="E62" s="305"/>
      <c r="F62" s="305"/>
      <c r="G62" s="305"/>
      <c r="H62" s="305"/>
      <c r="I62" s="305"/>
      <c r="J62" s="305"/>
      <c r="K62" s="305"/>
      <c r="L62" s="305"/>
      <c r="M62" s="165"/>
      <c r="N62" s="167"/>
      <c r="O62" s="167"/>
      <c r="P62" s="140"/>
      <c r="Q62" s="168"/>
    </row>
    <row r="63" spans="1:17" s="2" customFormat="1" ht="10.5" customHeight="1" thickBot="1" x14ac:dyDescent="0.25">
      <c r="A63" s="65"/>
      <c r="B63" s="66"/>
      <c r="C63" s="302"/>
      <c r="D63" s="302"/>
      <c r="E63" s="302"/>
      <c r="F63" s="302"/>
      <c r="G63" s="302"/>
      <c r="H63" s="302"/>
      <c r="I63" s="302"/>
      <c r="J63" s="302"/>
      <c r="K63" s="302"/>
      <c r="L63" s="302"/>
      <c r="M63" s="169"/>
      <c r="N63" s="170"/>
      <c r="O63" s="170"/>
      <c r="P63" s="161"/>
      <c r="Q63" s="171"/>
    </row>
    <row r="64" spans="1:17" s="2" customFormat="1" ht="7.5" customHeight="1" thickBot="1" x14ac:dyDescent="0.25">
      <c r="A64" s="183"/>
      <c r="B64" s="183"/>
      <c r="C64" s="183"/>
      <c r="D64" s="183"/>
      <c r="E64" s="183"/>
      <c r="F64" s="183"/>
      <c r="G64" s="183"/>
      <c r="H64" s="183"/>
      <c r="I64" s="183"/>
      <c r="J64" s="183"/>
      <c r="K64" s="183"/>
      <c r="L64" s="183"/>
      <c r="M64" s="183"/>
      <c r="N64" s="183"/>
      <c r="O64" s="183"/>
      <c r="P64" s="183"/>
      <c r="Q64" s="183"/>
    </row>
    <row r="65" spans="1:17" s="2" customFormat="1" ht="12.75" customHeight="1" x14ac:dyDescent="0.2">
      <c r="A65" s="269" t="s">
        <v>89</v>
      </c>
      <c r="B65" s="281"/>
      <c r="C65" s="281"/>
      <c r="D65" s="281"/>
      <c r="E65" s="281"/>
      <c r="F65" s="281"/>
      <c r="G65" s="281"/>
      <c r="H65" s="281"/>
      <c r="I65" s="281"/>
      <c r="J65" s="281"/>
      <c r="K65" s="281"/>
      <c r="L65" s="281"/>
      <c r="M65" s="281"/>
      <c r="N65" s="281"/>
      <c r="O65" s="281"/>
      <c r="P65" s="281"/>
      <c r="Q65" s="282"/>
    </row>
    <row r="66" spans="1:17" s="2" customFormat="1" ht="18" customHeight="1" x14ac:dyDescent="0.2">
      <c r="A66" s="172" t="s">
        <v>51</v>
      </c>
      <c r="B66" s="120"/>
      <c r="C66" s="173"/>
      <c r="D66" s="173"/>
      <c r="E66" s="173"/>
      <c r="F66" s="173"/>
      <c r="G66" s="173"/>
      <c r="H66" s="120"/>
      <c r="I66" s="120"/>
      <c r="J66" s="120"/>
      <c r="K66" s="173"/>
      <c r="L66" s="174"/>
      <c r="M66" s="174"/>
      <c r="N66" s="175"/>
      <c r="O66" s="173"/>
      <c r="P66" s="173"/>
      <c r="Q66" s="176"/>
    </row>
    <row r="67" spans="1:17" s="2" customFormat="1" ht="12.75" customHeight="1" thickBot="1" x14ac:dyDescent="0.25">
      <c r="A67" s="177"/>
      <c r="B67" s="178"/>
      <c r="C67" s="179" t="s">
        <v>52</v>
      </c>
      <c r="D67" s="179"/>
      <c r="E67" s="179"/>
      <c r="F67" s="179"/>
      <c r="G67" s="182"/>
      <c r="H67" s="179"/>
      <c r="I67" s="179"/>
      <c r="J67" s="179"/>
      <c r="K67" s="179" t="s">
        <v>79</v>
      </c>
      <c r="L67" s="181"/>
      <c r="M67" s="181"/>
      <c r="N67" s="182"/>
      <c r="O67" s="181" t="s">
        <v>53</v>
      </c>
      <c r="P67" s="119"/>
      <c r="Q67" s="162"/>
    </row>
  </sheetData>
  <mergeCells count="137">
    <mergeCell ref="A1:Q1"/>
    <mergeCell ref="A2:Q2"/>
    <mergeCell ref="A3:B3"/>
    <mergeCell ref="C3:E3"/>
    <mergeCell ref="L3:M3"/>
    <mergeCell ref="N3:Q3"/>
    <mergeCell ref="A7:B7"/>
    <mergeCell ref="C7:E7"/>
    <mergeCell ref="F7:H7"/>
    <mergeCell ref="K7:L7"/>
    <mergeCell ref="N7:Q7"/>
    <mergeCell ref="A9:Q9"/>
    <mergeCell ref="A4:B4"/>
    <mergeCell ref="C4:E4"/>
    <mergeCell ref="L4:M4"/>
    <mergeCell ref="N4:Q4"/>
    <mergeCell ref="A5:Q5"/>
    <mergeCell ref="A6:B6"/>
    <mergeCell ref="C6:E6"/>
    <mergeCell ref="F6:H6"/>
    <mergeCell ref="K6:L6"/>
    <mergeCell ref="N6:Q6"/>
    <mergeCell ref="A14:B14"/>
    <mergeCell ref="K14:M14"/>
    <mergeCell ref="A15:B15"/>
    <mergeCell ref="K15:M15"/>
    <mergeCell ref="A16:B16"/>
    <mergeCell ref="K16:M16"/>
    <mergeCell ref="D11:E11"/>
    <mergeCell ref="K11:M11"/>
    <mergeCell ref="O11:Q11"/>
    <mergeCell ref="A12:B12"/>
    <mergeCell ref="K12:M12"/>
    <mergeCell ref="A13:B13"/>
    <mergeCell ref="K13:M13"/>
    <mergeCell ref="A20:B20"/>
    <mergeCell ref="K20:M20"/>
    <mergeCell ref="A21:B21"/>
    <mergeCell ref="K21:M21"/>
    <mergeCell ref="A22:B22"/>
    <mergeCell ref="K22:M22"/>
    <mergeCell ref="A17:B17"/>
    <mergeCell ref="K17:M17"/>
    <mergeCell ref="A18:B18"/>
    <mergeCell ref="K18:M18"/>
    <mergeCell ref="A19:B19"/>
    <mergeCell ref="K19:M19"/>
    <mergeCell ref="L26:M26"/>
    <mergeCell ref="D27:E27"/>
    <mergeCell ref="O27:Q27"/>
    <mergeCell ref="A28:B28"/>
    <mergeCell ref="K28:M28"/>
    <mergeCell ref="A29:B29"/>
    <mergeCell ref="K29:M29"/>
    <mergeCell ref="A23:B23"/>
    <mergeCell ref="K23:M23"/>
    <mergeCell ref="B24:C24"/>
    <mergeCell ref="L24:N24"/>
    <mergeCell ref="B25:C25"/>
    <mergeCell ref="L25:N25"/>
    <mergeCell ref="A33:B33"/>
    <mergeCell ref="K33:M33"/>
    <mergeCell ref="A34:B34"/>
    <mergeCell ref="K34:M34"/>
    <mergeCell ref="A35:B35"/>
    <mergeCell ref="K35:M35"/>
    <mergeCell ref="A30:B30"/>
    <mergeCell ref="K30:M30"/>
    <mergeCell ref="A31:B31"/>
    <mergeCell ref="K31:M31"/>
    <mergeCell ref="A32:B32"/>
    <mergeCell ref="K32:M32"/>
    <mergeCell ref="A39:B39"/>
    <mergeCell ref="K39:M39"/>
    <mergeCell ref="B40:C40"/>
    <mergeCell ref="L40:N40"/>
    <mergeCell ref="B41:C41"/>
    <mergeCell ref="L41:N41"/>
    <mergeCell ref="A36:B36"/>
    <mergeCell ref="K36:M36"/>
    <mergeCell ref="A37:B37"/>
    <mergeCell ref="K37:M37"/>
    <mergeCell ref="A38:B38"/>
    <mergeCell ref="K38:M38"/>
    <mergeCell ref="A47:Q47"/>
    <mergeCell ref="A48:B48"/>
    <mergeCell ref="A49:B49"/>
    <mergeCell ref="A51:Q51"/>
    <mergeCell ref="C52:D52"/>
    <mergeCell ref="E52:J52"/>
    <mergeCell ref="K52:L52"/>
    <mergeCell ref="M52:O52"/>
    <mergeCell ref="L42:M42"/>
    <mergeCell ref="A43:Q43"/>
    <mergeCell ref="G44:J44"/>
    <mergeCell ref="K44:M44"/>
    <mergeCell ref="N44:O44"/>
    <mergeCell ref="A45:B45"/>
    <mergeCell ref="K45:M45"/>
    <mergeCell ref="N45:O45"/>
    <mergeCell ref="C55:D55"/>
    <mergeCell ref="E55:J55"/>
    <mergeCell ref="K55:L55"/>
    <mergeCell ref="M55:O55"/>
    <mergeCell ref="C56:D56"/>
    <mergeCell ref="E56:F56"/>
    <mergeCell ref="G56:J56"/>
    <mergeCell ref="C53:D53"/>
    <mergeCell ref="E53:J53"/>
    <mergeCell ref="K53:L53"/>
    <mergeCell ref="M53:O53"/>
    <mergeCell ref="C54:D54"/>
    <mergeCell ref="E54:J54"/>
    <mergeCell ref="K54:L54"/>
    <mergeCell ref="M54:O54"/>
    <mergeCell ref="C59:D59"/>
    <mergeCell ref="E59:F59"/>
    <mergeCell ref="G59:J59"/>
    <mergeCell ref="C60:D60"/>
    <mergeCell ref="E60:J60"/>
    <mergeCell ref="K60:L60"/>
    <mergeCell ref="C57:D57"/>
    <mergeCell ref="E57:F57"/>
    <mergeCell ref="G57:J57"/>
    <mergeCell ref="C58:D58"/>
    <mergeCell ref="E58:F58"/>
    <mergeCell ref="G58:J58"/>
    <mergeCell ref="C63:D63"/>
    <mergeCell ref="E63:J63"/>
    <mergeCell ref="K63:L63"/>
    <mergeCell ref="A65:Q65"/>
    <mergeCell ref="C61:D61"/>
    <mergeCell ref="E61:J61"/>
    <mergeCell ref="K61:L61"/>
    <mergeCell ref="C62:D62"/>
    <mergeCell ref="E62:J62"/>
    <mergeCell ref="K62:L6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Example</vt:lpstr>
      <vt:lpstr>Weighted Example</vt:lpstr>
      <vt:lpstr>Template</vt:lpstr>
      <vt:lpstr>Weighted Template</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Reece Tabor</dc:creator>
  <cp:lastModifiedBy>Reece Tabor</cp:lastModifiedBy>
  <cp:lastPrinted>2021-01-07T19:41:26Z</cp:lastPrinted>
  <dcterms:created xsi:type="dcterms:W3CDTF">2021-01-06T20:47:25Z</dcterms:created>
  <dcterms:modified xsi:type="dcterms:W3CDTF">2022-03-21T21:10:41Z</dcterms:modified>
</cp:coreProperties>
</file>